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njt1n20_soton_ac_uk/Documents/THESIS/DATA CHAPTER 4 - differentiation/Differentiation protocol works/B-III-tubulin - % of differentiation/"/>
    </mc:Choice>
  </mc:AlternateContent>
  <xr:revisionPtr revIDLastSave="59" documentId="13_ncr:1_{A5BFF7E0-3884-43D9-A1C0-3486C1F07F2B}" xr6:coauthVersionLast="47" xr6:coauthVersionMax="47" xr10:uidLastSave="{AD230958-BEDC-4C7C-83CA-CD2FCC60F9E0}"/>
  <bookViews>
    <workbookView xWindow="36150" yWindow="1050" windowWidth="21600" windowHeight="13860" activeTab="2" xr2:uid="{1449B4CC-617C-4FA1-987F-B5729E2F0E61}"/>
  </bookViews>
  <sheets>
    <sheet name="B-III-tubulin %" sheetId="1" r:id="rId1"/>
    <sheet name="Neurite length" sheetId="3" r:id="rId2"/>
    <sheet name="B-III-tubulin % SNCA" sheetId="4" r:id="rId3"/>
    <sheet name="Neurite length SNCA" sheetId="7" r:id="rId4"/>
    <sheet name="Neurite number SNCA" sheetId="5" r:id="rId5"/>
    <sheet name="Nucleus area SNCA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5" i="4" l="1"/>
  <c r="W35" i="4"/>
  <c r="W36" i="4"/>
  <c r="X36" i="4" s="1"/>
  <c r="W37" i="4"/>
  <c r="X37" i="4" s="1"/>
  <c r="W38" i="4"/>
  <c r="X38" i="4" s="1"/>
  <c r="W39" i="4"/>
  <c r="X39" i="4" s="1"/>
  <c r="X34" i="4"/>
  <c r="W34" i="4"/>
  <c r="R35" i="4"/>
  <c r="Q36" i="4"/>
  <c r="R36" i="4" s="1"/>
  <c r="Q37" i="4"/>
  <c r="R37" i="4" s="1"/>
  <c r="Q38" i="4"/>
  <c r="R38" i="4" s="1"/>
  <c r="Q39" i="4"/>
  <c r="R39" i="4" s="1"/>
  <c r="Q35" i="4"/>
  <c r="Q34" i="4"/>
  <c r="R34" i="4" s="1"/>
  <c r="H124" i="8"/>
  <c r="E124" i="8"/>
  <c r="B124" i="8"/>
  <c r="H99" i="8"/>
  <c r="E99" i="8"/>
  <c r="B99" i="8"/>
  <c r="H74" i="8"/>
  <c r="E74" i="8"/>
  <c r="B74" i="8"/>
  <c r="H49" i="8"/>
  <c r="E49" i="8"/>
  <c r="B49" i="8"/>
  <c r="H24" i="8"/>
  <c r="E24" i="8"/>
  <c r="B24" i="8"/>
  <c r="H124" i="7"/>
  <c r="E124" i="7"/>
  <c r="B124" i="7"/>
  <c r="H99" i="7"/>
  <c r="E99" i="7"/>
  <c r="B99" i="7"/>
  <c r="H74" i="7"/>
  <c r="E74" i="7"/>
  <c r="B74" i="7"/>
  <c r="H49" i="7"/>
  <c r="E49" i="7"/>
  <c r="B49" i="7"/>
  <c r="H24" i="7"/>
  <c r="E24" i="7"/>
  <c r="B24" i="7"/>
  <c r="K39" i="4"/>
  <c r="L39" i="4" s="1"/>
  <c r="K38" i="4"/>
  <c r="L38" i="4"/>
  <c r="L35" i="4"/>
  <c r="K35" i="4"/>
  <c r="K36" i="4"/>
  <c r="L36" i="4" s="1"/>
  <c r="K37" i="4"/>
  <c r="L37" i="4" s="1"/>
  <c r="K34" i="4"/>
  <c r="L34" i="4" s="1"/>
  <c r="AD35" i="4"/>
  <c r="AC35" i="4"/>
  <c r="AC36" i="4"/>
  <c r="AD36" i="4" s="1"/>
  <c r="AC37" i="4"/>
  <c r="AD37" i="4" s="1"/>
  <c r="AC38" i="4"/>
  <c r="AD38" i="4" s="1"/>
  <c r="AC39" i="4"/>
  <c r="AD39" i="4" s="1"/>
  <c r="AD34" i="4"/>
  <c r="AC34" i="4"/>
  <c r="E35" i="4"/>
  <c r="D35" i="4"/>
  <c r="D36" i="4"/>
  <c r="E36" i="4" s="1"/>
  <c r="D37" i="4"/>
  <c r="E37" i="4" s="1"/>
  <c r="D38" i="4"/>
  <c r="E38" i="4" s="1"/>
  <c r="D39" i="4"/>
  <c r="E39" i="4" s="1"/>
  <c r="E34" i="4"/>
  <c r="D34" i="4"/>
  <c r="B99" i="5"/>
  <c r="E124" i="5"/>
  <c r="E99" i="5"/>
  <c r="E74" i="5"/>
  <c r="E49" i="5"/>
  <c r="AD23" i="4"/>
  <c r="AD24" i="4"/>
  <c r="AD20" i="4"/>
  <c r="AD21" i="4"/>
  <c r="AD22" i="4"/>
  <c r="AD19" i="4"/>
  <c r="AC20" i="4"/>
  <c r="AC21" i="4"/>
  <c r="AC22" i="4"/>
  <c r="AC23" i="4"/>
  <c r="AC24" i="4"/>
  <c r="AC19" i="4"/>
  <c r="X21" i="4"/>
  <c r="W21" i="4"/>
  <c r="W22" i="4"/>
  <c r="X22" i="4" s="1"/>
  <c r="W23" i="4"/>
  <c r="X23" i="4" s="1"/>
  <c r="W24" i="4"/>
  <c r="X24" i="4" s="1"/>
  <c r="W20" i="4"/>
  <c r="X20" i="4" s="1"/>
  <c r="X19" i="4"/>
  <c r="W19" i="4"/>
  <c r="R20" i="4"/>
  <c r="Q20" i="4"/>
  <c r="Q21" i="4"/>
  <c r="R21" i="4" s="1"/>
  <c r="Q22" i="4"/>
  <c r="R22" i="4" s="1"/>
  <c r="Q23" i="4"/>
  <c r="R23" i="4" s="1"/>
  <c r="Q24" i="4"/>
  <c r="R24" i="4" s="1"/>
  <c r="R19" i="4"/>
  <c r="Q19" i="4"/>
  <c r="L46" i="4"/>
  <c r="K24" i="4"/>
  <c r="L24" i="4" s="1"/>
  <c r="K23" i="4"/>
  <c r="L23" i="4" s="1"/>
  <c r="K22" i="4"/>
  <c r="L22" i="4" s="1"/>
  <c r="K21" i="4"/>
  <c r="L21" i="4" s="1"/>
  <c r="L20" i="4"/>
  <c r="K20" i="4"/>
  <c r="L19" i="4"/>
  <c r="K19" i="4"/>
  <c r="D24" i="4"/>
  <c r="E24" i="4" s="1"/>
  <c r="D23" i="4"/>
  <c r="E23" i="4" s="1"/>
  <c r="E22" i="4"/>
  <c r="D22" i="4"/>
  <c r="E21" i="4"/>
  <c r="D21" i="4"/>
  <c r="D20" i="4"/>
  <c r="E20" i="4" s="1"/>
  <c r="E19" i="4"/>
  <c r="D19" i="4"/>
  <c r="AD5" i="4"/>
  <c r="AD6" i="4"/>
  <c r="AD7" i="4"/>
  <c r="AD8" i="4"/>
  <c r="AD9" i="4"/>
  <c r="AD4" i="4"/>
  <c r="AC5" i="4"/>
  <c r="AC6" i="4"/>
  <c r="AC7" i="4"/>
  <c r="AC8" i="4"/>
  <c r="AC9" i="4"/>
  <c r="AC4" i="4"/>
  <c r="X5" i="4"/>
  <c r="X4" i="4"/>
  <c r="W6" i="4"/>
  <c r="W7" i="4"/>
  <c r="X7" i="4" s="1"/>
  <c r="W8" i="4"/>
  <c r="X8" i="4" s="1"/>
  <c r="W9" i="4"/>
  <c r="X9" i="4" s="1"/>
  <c r="W5" i="4"/>
  <c r="W4" i="4"/>
  <c r="R5" i="4"/>
  <c r="R4" i="4"/>
  <c r="Q5" i="4"/>
  <c r="Q6" i="4"/>
  <c r="R6" i="4" s="1"/>
  <c r="Q7" i="4"/>
  <c r="R7" i="4" s="1"/>
  <c r="Q8" i="4"/>
  <c r="R8" i="4" s="1"/>
  <c r="Q9" i="4"/>
  <c r="R9" i="4" s="1"/>
  <c r="Q4" i="4"/>
  <c r="L5" i="4"/>
  <c r="K5" i="4"/>
  <c r="K6" i="4"/>
  <c r="L6" i="4" s="1"/>
  <c r="K7" i="4"/>
  <c r="L7" i="4" s="1"/>
  <c r="K8" i="4"/>
  <c r="L8" i="4" s="1"/>
  <c r="K9" i="4"/>
  <c r="L9" i="4" s="1"/>
  <c r="L4" i="4"/>
  <c r="K4" i="4"/>
  <c r="E5" i="4"/>
  <c r="E6" i="4"/>
  <c r="E7" i="4"/>
  <c r="E8" i="4"/>
  <c r="E9" i="4"/>
  <c r="E4" i="4"/>
  <c r="D6" i="4"/>
  <c r="D7" i="4"/>
  <c r="D8" i="4"/>
  <c r="D9" i="4"/>
  <c r="D5" i="4"/>
  <c r="D4" i="4"/>
  <c r="W14" i="4" l="1"/>
  <c r="X14" i="4" s="1"/>
  <c r="X6" i="4"/>
  <c r="H124" i="5"/>
  <c r="B124" i="5"/>
  <c r="H99" i="5"/>
  <c r="H74" i="5"/>
  <c r="B74" i="5"/>
  <c r="H49" i="5"/>
  <c r="B49" i="5"/>
  <c r="AB44" i="4"/>
  <c r="AA44" i="4"/>
  <c r="AB29" i="4"/>
  <c r="AA29" i="4"/>
  <c r="AC29" i="4"/>
  <c r="AB14" i="4"/>
  <c r="AA14" i="4"/>
  <c r="AC14" i="4"/>
  <c r="V44" i="4"/>
  <c r="U44" i="4"/>
  <c r="W44" i="4"/>
  <c r="V29" i="4"/>
  <c r="U29" i="4"/>
  <c r="V14" i="4"/>
  <c r="U14" i="4"/>
  <c r="P44" i="4"/>
  <c r="O44" i="4"/>
  <c r="Q44" i="4"/>
  <c r="P29" i="4"/>
  <c r="O29" i="4"/>
  <c r="Q29" i="4"/>
  <c r="P14" i="4"/>
  <c r="O14" i="4"/>
  <c r="J44" i="4"/>
  <c r="I44" i="4"/>
  <c r="K44" i="4"/>
  <c r="J29" i="4"/>
  <c r="I29" i="4"/>
  <c r="K29" i="4"/>
  <c r="J14" i="4"/>
  <c r="I14" i="4"/>
  <c r="K14" i="4"/>
  <c r="H24" i="5"/>
  <c r="E24" i="5"/>
  <c r="B24" i="5"/>
  <c r="C44" i="4"/>
  <c r="B44" i="4"/>
  <c r="C29" i="4"/>
  <c r="B29" i="4"/>
  <c r="D29" i="4"/>
  <c r="C14" i="4"/>
  <c r="B14" i="4"/>
  <c r="H23" i="3"/>
  <c r="E23" i="3"/>
  <c r="B23" i="3"/>
  <c r="I5" i="1"/>
  <c r="C43" i="1"/>
  <c r="B43" i="1"/>
  <c r="D42" i="1"/>
  <c r="E42" i="1" s="1"/>
  <c r="D41" i="1"/>
  <c r="E41" i="1" s="1"/>
  <c r="D40" i="1"/>
  <c r="E40" i="1" s="1"/>
  <c r="D39" i="1"/>
  <c r="E39" i="1" s="1"/>
  <c r="D38" i="1"/>
  <c r="E38" i="1" s="1"/>
  <c r="D37" i="1"/>
  <c r="E37" i="1" s="1"/>
  <c r="D36" i="1"/>
  <c r="E36" i="1" s="1"/>
  <c r="D35" i="1"/>
  <c r="E35" i="1" s="1"/>
  <c r="D34" i="1"/>
  <c r="E34" i="1" s="1"/>
  <c r="D33" i="1"/>
  <c r="I6" i="1"/>
  <c r="I4" i="1"/>
  <c r="I3" i="1"/>
  <c r="H6" i="1"/>
  <c r="C28" i="1"/>
  <c r="B28" i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C13" i="1"/>
  <c r="B13" i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5" i="1"/>
  <c r="E5" i="1" s="1"/>
  <c r="D4" i="1"/>
  <c r="E4" i="1" s="1"/>
  <c r="D3" i="1"/>
  <c r="Q14" i="4" l="1"/>
  <c r="R14" i="4" s="1"/>
  <c r="AC44" i="4"/>
  <c r="D14" i="4"/>
  <c r="D44" i="4"/>
  <c r="W29" i="4"/>
  <c r="AD14" i="4"/>
  <c r="AD29" i="4"/>
  <c r="AD44" i="4"/>
  <c r="X29" i="4"/>
  <c r="X44" i="4"/>
  <c r="R29" i="4"/>
  <c r="R44" i="4"/>
  <c r="L14" i="4"/>
  <c r="L29" i="4"/>
  <c r="L44" i="4"/>
  <c r="E29" i="4"/>
  <c r="E14" i="4"/>
  <c r="E44" i="4"/>
  <c r="D43" i="1"/>
  <c r="E33" i="1"/>
  <c r="E43" i="1" s="1"/>
  <c r="D13" i="1"/>
  <c r="E3" i="1"/>
  <c r="E13" i="1" s="1"/>
  <c r="D28" i="1"/>
  <c r="E28" i="1"/>
</calcChain>
</file>

<file path=xl/sharedStrings.xml><?xml version="1.0" encoding="utf-8"?>
<sst xmlns="http://schemas.openxmlformats.org/spreadsheetml/2006/main" count="342" uniqueCount="20">
  <si>
    <t>Image</t>
  </si>
  <si>
    <t>Total nuclei</t>
  </si>
  <si>
    <t>Differentiated</t>
  </si>
  <si>
    <t>Percentage</t>
  </si>
  <si>
    <t>%</t>
  </si>
  <si>
    <t>AVERAGE</t>
  </si>
  <si>
    <t>REPEAT 1</t>
  </si>
  <si>
    <t>REPEAT 2</t>
  </si>
  <si>
    <t>Not differentiated</t>
  </si>
  <si>
    <t>REPEAT 3</t>
  </si>
  <si>
    <t>Average</t>
  </si>
  <si>
    <t xml:space="preserve">Cell </t>
  </si>
  <si>
    <t>Longest neurite</t>
  </si>
  <si>
    <t>EV</t>
  </si>
  <si>
    <t>SNCA KO</t>
  </si>
  <si>
    <t>GFP only</t>
  </si>
  <si>
    <t>SNCA WT</t>
  </si>
  <si>
    <t>SNCA A53T</t>
  </si>
  <si>
    <t>No. of neurites</t>
  </si>
  <si>
    <t>Nuclear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</si>
</sst>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A3CD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3" fillId="0" borderId="0" xfId="0" applyFont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99"/>
      <color rgb="FFFFA3CD"/>
      <color rgb="FFFFFFCC"/>
      <color rgb="FF66FFFF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% of differentiated</a:t>
            </a:r>
            <a:r>
              <a:rPr lang="en-GB" baseline="0"/>
              <a:t> cells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8B7-4860-A196-16742BF73D7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8B7-4860-A196-16742BF73D7C}"/>
              </c:ext>
            </c:extLst>
          </c:dPt>
          <c:cat>
            <c:strRef>
              <c:f>('B-III-tubulin %'!$H$2,'B-III-tubulin %'!$I$2)</c:f>
              <c:strCache>
                <c:ptCount val="2"/>
                <c:pt idx="0">
                  <c:v>Differentiated</c:v>
                </c:pt>
                <c:pt idx="1">
                  <c:v>Not differentiated</c:v>
                </c:pt>
              </c:strCache>
            </c:strRef>
          </c:cat>
          <c:val>
            <c:numRef>
              <c:f>('B-III-tubulin %'!$H$6,'B-III-tubulin %'!$I$6)</c:f>
              <c:numCache>
                <c:formatCode>General</c:formatCode>
                <c:ptCount val="2"/>
                <c:pt idx="0">
                  <c:v>89.928906368942819</c:v>
                </c:pt>
                <c:pt idx="1">
                  <c:v>10.071093631057181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A0-4A95-B7DB-DDB4E1C0F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704982507278906"/>
          <c:y val="4.8029168767697111E-2"/>
          <c:w val="0.21701167126357812"/>
          <c:h val="0.160509419081235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Longest neurite (rep</a:t>
            </a:r>
            <a:r>
              <a:rPr lang="en-GB" baseline="0"/>
              <a:t> 1)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('Neurite number SNCA'!$B$24,'Neurite number SNCA'!$B$49,'Neurite number SNCA'!$B$74,'Neurite number SNCA'!$B$99,'Neurite number SNCA'!$B$124)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F6-4289-B27E-C9C63EA11C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7051904"/>
        <c:axId val="679413344"/>
      </c:barChart>
      <c:catAx>
        <c:axId val="2370519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413344"/>
        <c:crosses val="autoZero"/>
        <c:auto val="1"/>
        <c:lblAlgn val="ctr"/>
        <c:lblOffset val="100"/>
        <c:noMultiLvlLbl val="0"/>
      </c:catAx>
      <c:valAx>
        <c:axId val="67941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051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Longest neurite (rep 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('Neurite number SNCA'!$E$24,'Neurite number SNCA'!$E$49,'Neurite number SNCA'!$E$74,'Neurite number SNCA'!$E$99,'Neurite number SNCA'!$E$124)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A2-4CAD-AC86-16D58928B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7483968"/>
        <c:axId val="227337808"/>
      </c:barChart>
      <c:catAx>
        <c:axId val="237483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337808"/>
        <c:crosses val="autoZero"/>
        <c:auto val="1"/>
        <c:lblAlgn val="ctr"/>
        <c:lblOffset val="100"/>
        <c:noMultiLvlLbl val="0"/>
      </c:catAx>
      <c:valAx>
        <c:axId val="22733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483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Longest neurite (rep</a:t>
            </a:r>
            <a:r>
              <a:rPr lang="en-GB" baseline="0"/>
              <a:t> 1)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('Nucleus area SNCA'!$B$24,'Nucleus area SNCA'!$B$49,'Nucleus area SNCA'!$B$74,'Nucleus area SNCA'!$B$99,'Nucleus area SNCA'!$B$124)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4E-4EAC-A5A4-3B89023411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7051904"/>
        <c:axId val="679413344"/>
      </c:barChart>
      <c:catAx>
        <c:axId val="2370519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413344"/>
        <c:crosses val="autoZero"/>
        <c:auto val="1"/>
        <c:lblAlgn val="ctr"/>
        <c:lblOffset val="100"/>
        <c:noMultiLvlLbl val="0"/>
      </c:catAx>
      <c:valAx>
        <c:axId val="67941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051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Longest neurite (rep 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('Nucleus area SNCA'!$E$24,'Nucleus area SNCA'!$E$49,'Nucleus area SNCA'!$E$74,'Nucleus area SNCA'!$E$99,'Nucleus area SNCA'!$E$124)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0-4FF1-AB57-B40B3C5939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7483968"/>
        <c:axId val="227337808"/>
      </c:barChart>
      <c:catAx>
        <c:axId val="237483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337808"/>
        <c:crosses val="autoZero"/>
        <c:auto val="1"/>
        <c:lblAlgn val="ctr"/>
        <c:lblOffset val="100"/>
        <c:noMultiLvlLbl val="0"/>
      </c:catAx>
      <c:valAx>
        <c:axId val="22733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483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'B-III-tubulin %'!$H$3:$H$5</c:f>
              <c:numCache>
                <c:formatCode>General</c:formatCode>
                <c:ptCount val="3"/>
                <c:pt idx="0">
                  <c:v>86.896568697421543</c:v>
                </c:pt>
                <c:pt idx="1">
                  <c:v>92.961244040464095</c:v>
                </c:pt>
                <c:pt idx="2">
                  <c:v>82.47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40-46A2-98A0-E4883FDBC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6959920"/>
        <c:axId val="1767365648"/>
      </c:barChart>
      <c:catAx>
        <c:axId val="2269599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7365648"/>
        <c:crosses val="autoZero"/>
        <c:auto val="1"/>
        <c:lblAlgn val="ctr"/>
        <c:lblOffset val="100"/>
        <c:noMultiLvlLbl val="0"/>
      </c:catAx>
      <c:valAx>
        <c:axId val="17673656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959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'Neurite length'!$K$2:$K$4</c:f>
              <c:numCache>
                <c:formatCode>General</c:formatCode>
                <c:ptCount val="3"/>
                <c:pt idx="0">
                  <c:v>105.2847</c:v>
                </c:pt>
                <c:pt idx="1">
                  <c:v>112.703</c:v>
                </c:pt>
                <c:pt idx="2">
                  <c:v>109.24724999999999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FC-4163-81EA-31826F7C97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5226608"/>
        <c:axId val="1851649696"/>
      </c:barChart>
      <c:catAx>
        <c:axId val="17552266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649696"/>
        <c:crosses val="autoZero"/>
        <c:auto val="1"/>
        <c:lblAlgn val="ctr"/>
        <c:lblOffset val="100"/>
        <c:noMultiLvlLbl val="0"/>
      </c:catAx>
      <c:valAx>
        <c:axId val="18516496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5226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('B-III-tubulin % SNCA'!$E$14,'B-III-tubulin % SNCA'!$L$14,'B-III-tubulin % SNCA'!$R$14,'B-III-tubulin % SNCA'!$X$14,'B-III-tubulin % SNCA'!$AD$14)</c:f>
              <c:numCache>
                <c:formatCode>General</c:formatCode>
                <c:ptCount val="5"/>
                <c:pt idx="0">
                  <c:v>82.787745763162789</c:v>
                </c:pt>
                <c:pt idx="1">
                  <c:v>72.887845358775593</c:v>
                </c:pt>
                <c:pt idx="2">
                  <c:v>83.921568627450966</c:v>
                </c:pt>
                <c:pt idx="3">
                  <c:v>86.267926544176419</c:v>
                </c:pt>
                <c:pt idx="4">
                  <c:v>85.74086703494055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E6-431B-A6A3-B71B22AF7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7949199"/>
        <c:axId val="1639018447"/>
      </c:barChart>
      <c:catAx>
        <c:axId val="14379491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9018447"/>
        <c:crosses val="autoZero"/>
        <c:auto val="1"/>
        <c:lblAlgn val="ctr"/>
        <c:lblOffset val="100"/>
        <c:noMultiLvlLbl val="0"/>
      </c:catAx>
      <c:valAx>
        <c:axId val="1639018447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794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('B-III-tubulin % SNCA'!$E$29,'B-III-tubulin % SNCA'!$L$29,'B-III-tubulin % SNCA'!$R$29,'B-III-tubulin % SNCA'!$X$29,'B-III-tubulin % SNCA'!$AD$29)</c:f>
              <c:numCache>
                <c:formatCode>General</c:formatCode>
                <c:ptCount val="5"/>
                <c:pt idx="0">
                  <c:v>76.853008531287045</c:v>
                </c:pt>
                <c:pt idx="1">
                  <c:v>67.068682920444544</c:v>
                </c:pt>
                <c:pt idx="2">
                  <c:v>81.036294623251152</c:v>
                </c:pt>
                <c:pt idx="3">
                  <c:v>83.533845870569209</c:v>
                </c:pt>
                <c:pt idx="4">
                  <c:v>74.839210789859465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55-4660-807E-A54F73B28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40398368"/>
        <c:axId val="1068118608"/>
      </c:barChart>
      <c:catAx>
        <c:axId val="12403983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8118608"/>
        <c:crosses val="autoZero"/>
        <c:auto val="1"/>
        <c:lblAlgn val="ctr"/>
        <c:lblOffset val="100"/>
        <c:noMultiLvlLbl val="0"/>
      </c:catAx>
      <c:valAx>
        <c:axId val="106811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0398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('B-III-tubulin % SNCA'!$E$44,'B-III-tubulin % SNCA'!$L$44,'B-III-tubulin % SNCA'!$R$44,'B-III-tubulin % SNCA'!$X$44,'B-III-tubulin % SNCA'!$AD$44)</c:f>
              <c:numCache>
                <c:formatCode>General</c:formatCode>
                <c:ptCount val="5"/>
                <c:pt idx="0">
                  <c:v>78.646786492374716</c:v>
                </c:pt>
                <c:pt idx="1">
                  <c:v>70.075147572348016</c:v>
                </c:pt>
                <c:pt idx="2">
                  <c:v>73.700599923426026</c:v>
                </c:pt>
                <c:pt idx="3">
                  <c:v>79.64526269560595</c:v>
                </c:pt>
                <c:pt idx="4">
                  <c:v>77.785640285640284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96-446E-BA6D-5553D5FA6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4149008"/>
        <c:axId val="1242533904"/>
      </c:barChart>
      <c:catAx>
        <c:axId val="12841490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2533904"/>
        <c:crosses val="autoZero"/>
        <c:auto val="1"/>
        <c:lblAlgn val="ctr"/>
        <c:lblOffset val="100"/>
        <c:noMultiLvlLbl val="0"/>
      </c:catAx>
      <c:valAx>
        <c:axId val="124253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414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Longest neurite (rep</a:t>
            </a:r>
            <a:r>
              <a:rPr lang="en-GB" baseline="0"/>
              <a:t> 1)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('Neurite length SNCA'!$B$24,'Neurite length SNCA'!$B$49,'Neurite length SNCA'!$B$74,'Neurite length SNCA'!$B$99,'Neurite length SNCA'!$B$124)</c:f>
              <c:numCache>
                <c:formatCode>General</c:formatCode>
                <c:ptCount val="5"/>
                <c:pt idx="0">
                  <c:v>113.39055000000003</c:v>
                </c:pt>
                <c:pt idx="1">
                  <c:v>104.41079999999999</c:v>
                </c:pt>
                <c:pt idx="2">
                  <c:v>110.38474999999998</c:v>
                </c:pt>
                <c:pt idx="3">
                  <c:v>121.75309999999999</c:v>
                </c:pt>
                <c:pt idx="4">
                  <c:v>96.51315000000001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E-4F68-B18A-B88C63386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7051904"/>
        <c:axId val="679413344"/>
      </c:barChart>
      <c:catAx>
        <c:axId val="2370519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413344"/>
        <c:crosses val="autoZero"/>
        <c:auto val="1"/>
        <c:lblAlgn val="ctr"/>
        <c:lblOffset val="100"/>
        <c:noMultiLvlLbl val="0"/>
      </c:catAx>
      <c:valAx>
        <c:axId val="67941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051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Longest neurite (rep 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('Neurite length SNCA'!$E$24,'Neurite length SNCA'!$E$49,'Neurite length SNCA'!$E$74,'Neurite length SNCA'!$E$99,'Neurite length SNCA'!$E$124)</c:f>
              <c:numCache>
                <c:formatCode>General</c:formatCode>
                <c:ptCount val="5"/>
                <c:pt idx="0">
                  <c:v>110.14799999999998</c:v>
                </c:pt>
                <c:pt idx="1">
                  <c:v>95.553450000000012</c:v>
                </c:pt>
                <c:pt idx="2">
                  <c:v>114.90094999999999</c:v>
                </c:pt>
                <c:pt idx="3">
                  <c:v>109.9798</c:v>
                </c:pt>
                <c:pt idx="4">
                  <c:v>107.54599999999998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DD-428C-9AC5-D38FF5DEC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7483968"/>
        <c:axId val="227337808"/>
      </c:barChart>
      <c:catAx>
        <c:axId val="237483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337808"/>
        <c:crosses val="autoZero"/>
        <c:auto val="1"/>
        <c:lblAlgn val="ctr"/>
        <c:lblOffset val="100"/>
        <c:noMultiLvlLbl val="0"/>
      </c:catAx>
      <c:valAx>
        <c:axId val="22733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483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Longest neurite (rep 3)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('Neurite length SNCA'!$H$24,'Neurite length SNCA'!$H$49,'Neurite length SNCA'!$H$74,'Neurite length SNCA'!$H$99,'Neurite length SNCA'!$H$124)</c:f>
              <c:numCache>
                <c:formatCode>General</c:formatCode>
                <c:ptCount val="5"/>
                <c:pt idx="0">
                  <c:v>117.75664999999999</c:v>
                </c:pt>
                <c:pt idx="1">
                  <c:v>109.00125</c:v>
                </c:pt>
                <c:pt idx="2">
                  <c:v>121.6307</c:v>
                </c:pt>
                <c:pt idx="3">
                  <c:v>119.87504999999999</c:v>
                </c:pt>
                <c:pt idx="4">
                  <c:v>96.665400000000005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E1-4289-BB2D-132AD65ABB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1000351"/>
        <c:axId val="1040255631"/>
      </c:barChart>
      <c:catAx>
        <c:axId val="167100035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0255631"/>
        <c:crosses val="autoZero"/>
        <c:auto val="1"/>
        <c:lblAlgn val="ctr"/>
        <c:lblOffset val="100"/>
        <c:noMultiLvlLbl val="0"/>
      </c:catAx>
      <c:valAx>
        <c:axId val="1040255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0003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7</xdr:row>
      <xdr:rowOff>180976</xdr:rowOff>
    </xdr:from>
    <xdr:to>
      <xdr:col>12</xdr:col>
      <xdr:colOff>120649</xdr:colOff>
      <xdr:row>27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F8CB75F-B553-2E46-22E7-EF9BE3EDD3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482201</xdr:colOff>
      <xdr:row>6</xdr:row>
      <xdr:rowOff>3572</xdr:rowOff>
    </xdr:from>
    <xdr:to>
      <xdr:col>20</xdr:col>
      <xdr:colOff>196451</xdr:colOff>
      <xdr:row>20</xdr:row>
      <xdr:rowOff>67865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78DA91-7B0A-F186-E9CC-1C14E13C23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</xdr:colOff>
      <xdr:row>5</xdr:row>
      <xdr:rowOff>90487</xdr:rowOff>
    </xdr:from>
    <xdr:to>
      <xdr:col>15</xdr:col>
      <xdr:colOff>442912</xdr:colOff>
      <xdr:row>19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465B62-1710-F45A-8BF0-6A8746C29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226219</xdr:colOff>
      <xdr:row>48</xdr:row>
      <xdr:rowOff>57150</xdr:rowOff>
    </xdr:from>
    <xdr:to>
      <xdr:col>7</xdr:col>
      <xdr:colOff>547688</xdr:colOff>
      <xdr:row>62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71739D-1AFB-DF18-BE32-815DC38AAD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196453</xdr:colOff>
      <xdr:row>48</xdr:row>
      <xdr:rowOff>51196</xdr:rowOff>
    </xdr:from>
    <xdr:to>
      <xdr:col>15</xdr:col>
      <xdr:colOff>517922</xdr:colOff>
      <xdr:row>62</xdr:row>
      <xdr:rowOff>127396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29ACFF6-23DE-961E-7B05-CE5067CAFE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601265</xdr:colOff>
      <xdr:row>48</xdr:row>
      <xdr:rowOff>51196</xdr:rowOff>
    </xdr:from>
    <xdr:to>
      <xdr:col>23</xdr:col>
      <xdr:colOff>315515</xdr:colOff>
      <xdr:row>62</xdr:row>
      <xdr:rowOff>127396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0BAE678-5014-CC71-0E55-6CCDEDE1EA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463020</xdr:colOff>
      <xdr:row>0</xdr:row>
      <xdr:rowOff>242358</xdr:rowOff>
    </xdr:from>
    <xdr:to>
      <xdr:col>16</xdr:col>
      <xdr:colOff>182561</xdr:colOff>
      <xdr:row>15</xdr:row>
      <xdr:rowOff>75141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378FD0-C3D0-427F-A7DA-275773657D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465666</xdr:colOff>
      <xdr:row>16</xdr:row>
      <xdr:rowOff>46567</xdr:rowOff>
    </xdr:from>
    <xdr:to>
      <xdr:col>16</xdr:col>
      <xdr:colOff>158750</xdr:colOff>
      <xdr:row>32</xdr:row>
      <xdr:rowOff>179917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0CC1F03-CD14-4E3A-99EA-CCC71DAF65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433916</xdr:colOff>
      <xdr:row>33</xdr:row>
      <xdr:rowOff>131232</xdr:rowOff>
    </xdr:from>
    <xdr:to>
      <xdr:col>16</xdr:col>
      <xdr:colOff>162278</xdr:colOff>
      <xdr:row>50</xdr:row>
      <xdr:rowOff>158749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9F2FD0D-E0FC-4008-C35B-58F831C3DE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463020</xdr:colOff>
      <xdr:row>0</xdr:row>
      <xdr:rowOff>242358</xdr:rowOff>
    </xdr:from>
    <xdr:to>
      <xdr:col>16</xdr:col>
      <xdr:colOff>182561</xdr:colOff>
      <xdr:row>15</xdr:row>
      <xdr:rowOff>75141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E4E9065-81C5-908F-3389-5AE8A12FFF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465666</xdr:colOff>
      <xdr:row>16</xdr:row>
      <xdr:rowOff>46567</xdr:rowOff>
    </xdr:from>
    <xdr:to>
      <xdr:col>16</xdr:col>
      <xdr:colOff>158750</xdr:colOff>
      <xdr:row>32</xdr:row>
      <xdr:rowOff>179917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288261-E4A8-F3AB-79A6-A6472603B2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463020</xdr:colOff>
      <xdr:row>0</xdr:row>
      <xdr:rowOff>242358</xdr:rowOff>
    </xdr:from>
    <xdr:to>
      <xdr:col>16</xdr:col>
      <xdr:colOff>182561</xdr:colOff>
      <xdr:row>15</xdr:row>
      <xdr:rowOff>75141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11D522-C5D6-44C7-80A3-5CC8DD9DEA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465666</xdr:colOff>
      <xdr:row>16</xdr:row>
      <xdr:rowOff>46567</xdr:rowOff>
    </xdr:from>
    <xdr:to>
      <xdr:col>16</xdr:col>
      <xdr:colOff>158750</xdr:colOff>
      <xdr:row>32</xdr:row>
      <xdr:rowOff>179917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1E986B-3EC5-42E9-BF46-F374DCFF8F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AB83C-0040-445A-8805-3DE1AC8D482A}">
  <dimension ref="A1:I43"/>
  <sheetViews>
    <sheetView zoomScale="80" zoomScaleNormal="80" workbookViewId="0">
      <selection activeCell="Q32" sqref="Q32"/>
    </sheetView>
  </sheetViews>
  <sheetFormatPr defaultRowHeight="15" x14ac:dyDescent="0.25"/>
  <cols>
    <col min="3" max="5" width="16.28515625" customWidth="1"/>
    <col min="8" max="8" width="18.140625" customWidth="1"/>
    <col min="9" max="9" width="19" customWidth="1"/>
  </cols>
  <sheetData>
    <row r="1" spans="1:9" ht="15.75" x14ac:dyDescent="0.25">
      <c r="A1" s="3" t="s">
        <v>6</v>
      </c>
      <c r="B1" s="3"/>
      <c r="C1" s="3"/>
      <c r="D1" s="3"/>
      <c r="E1" s="3"/>
    </row>
    <row r="2" spans="1:9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H2" s="1" t="s">
        <v>2</v>
      </c>
      <c r="I2" s="1" t="s">
        <v>8</v>
      </c>
    </row>
    <row r="3" spans="1:9" x14ac:dyDescent="0.25">
      <c r="A3">
        <v>1</v>
      </c>
      <c r="B3">
        <v>35</v>
      </c>
      <c r="C3">
        <v>31</v>
      </c>
      <c r="D3">
        <f>C3/B3</f>
        <v>0.88571428571428568</v>
      </c>
      <c r="E3">
        <f>D3*100</f>
        <v>88.571428571428569</v>
      </c>
      <c r="H3">
        <v>86.896568697421543</v>
      </c>
      <c r="I3">
        <f>100-H3</f>
        <v>13.103431302578457</v>
      </c>
    </row>
    <row r="4" spans="1:9" x14ac:dyDescent="0.25">
      <c r="A4">
        <v>2</v>
      </c>
      <c r="B4">
        <v>76</v>
      </c>
      <c r="C4">
        <v>67</v>
      </c>
      <c r="D4">
        <f>C4/B4</f>
        <v>0.88157894736842102</v>
      </c>
      <c r="E4">
        <f>D4*100</f>
        <v>88.157894736842096</v>
      </c>
      <c r="H4">
        <v>92.961244040464095</v>
      </c>
      <c r="I4">
        <f>100-H4</f>
        <v>7.038755959535905</v>
      </c>
    </row>
    <row r="5" spans="1:9" x14ac:dyDescent="0.25">
      <c r="A5">
        <v>3</v>
      </c>
      <c r="B5">
        <v>56</v>
      </c>
      <c r="C5">
        <v>47</v>
      </c>
      <c r="D5">
        <f>C5/B5</f>
        <v>0.8392857142857143</v>
      </c>
      <c r="E5">
        <f>D5*100</f>
        <v>83.928571428571431</v>
      </c>
      <c r="H5">
        <v>82.47</v>
      </c>
      <c r="I5">
        <f>100-H5</f>
        <v>17.53</v>
      </c>
    </row>
    <row r="6" spans="1:9" x14ac:dyDescent="0.25">
      <c r="A6">
        <v>4</v>
      </c>
      <c r="B6">
        <v>29</v>
      </c>
      <c r="C6">
        <v>26</v>
      </c>
      <c r="D6">
        <f t="shared" ref="D6:D12" si="0">C6/B6</f>
        <v>0.89655172413793105</v>
      </c>
      <c r="E6">
        <f t="shared" ref="E6:E11" si="1">D6*100</f>
        <v>89.65517241379311</v>
      </c>
      <c r="G6" s="1" t="s">
        <v>10</v>
      </c>
      <c r="H6">
        <f>AVERAGE(H3:H4)</f>
        <v>89.928906368942819</v>
      </c>
      <c r="I6">
        <f>AVERAGE(I3:I4)</f>
        <v>10.071093631057181</v>
      </c>
    </row>
    <row r="7" spans="1:9" x14ac:dyDescent="0.25">
      <c r="A7">
        <v>5</v>
      </c>
      <c r="B7">
        <v>49</v>
      </c>
      <c r="C7">
        <v>41</v>
      </c>
      <c r="D7">
        <f t="shared" si="0"/>
        <v>0.83673469387755106</v>
      </c>
      <c r="E7">
        <f t="shared" si="1"/>
        <v>83.673469387755105</v>
      </c>
    </row>
    <row r="8" spans="1:9" x14ac:dyDescent="0.25">
      <c r="A8">
        <v>6</v>
      </c>
      <c r="B8">
        <v>44</v>
      </c>
      <c r="C8">
        <v>39</v>
      </c>
      <c r="D8">
        <f t="shared" si="0"/>
        <v>0.88636363636363635</v>
      </c>
      <c r="E8">
        <f t="shared" si="1"/>
        <v>88.63636363636364</v>
      </c>
    </row>
    <row r="9" spans="1:9" x14ac:dyDescent="0.25">
      <c r="A9">
        <v>7</v>
      </c>
      <c r="B9">
        <v>61</v>
      </c>
      <c r="C9">
        <v>56</v>
      </c>
      <c r="D9">
        <f t="shared" si="0"/>
        <v>0.91803278688524592</v>
      </c>
      <c r="E9">
        <f t="shared" si="1"/>
        <v>91.803278688524586</v>
      </c>
    </row>
    <row r="10" spans="1:9" x14ac:dyDescent="0.25">
      <c r="A10">
        <v>8</v>
      </c>
      <c r="B10">
        <v>39</v>
      </c>
      <c r="C10">
        <v>35</v>
      </c>
      <c r="D10">
        <f t="shared" si="0"/>
        <v>0.89743589743589747</v>
      </c>
      <c r="E10">
        <f t="shared" si="1"/>
        <v>89.743589743589752</v>
      </c>
    </row>
    <row r="11" spans="1:9" x14ac:dyDescent="0.25">
      <c r="A11">
        <v>9</v>
      </c>
      <c r="B11">
        <v>20</v>
      </c>
      <c r="C11">
        <v>15</v>
      </c>
      <c r="D11">
        <f t="shared" si="0"/>
        <v>0.75</v>
      </c>
      <c r="E11">
        <f t="shared" si="1"/>
        <v>75</v>
      </c>
    </row>
    <row r="12" spans="1:9" x14ac:dyDescent="0.25">
      <c r="A12">
        <v>10</v>
      </c>
      <c r="B12">
        <v>49</v>
      </c>
      <c r="C12">
        <v>44</v>
      </c>
      <c r="D12">
        <f t="shared" si="0"/>
        <v>0.89795918367346939</v>
      </c>
      <c r="E12">
        <f>D12*100</f>
        <v>89.795918367346943</v>
      </c>
    </row>
    <row r="13" spans="1:9" x14ac:dyDescent="0.25">
      <c r="A13" s="1" t="s">
        <v>5</v>
      </c>
      <c r="B13" s="1">
        <f>AVERAGE(B3:B12)</f>
        <v>45.8</v>
      </c>
      <c r="C13" s="1">
        <f t="shared" ref="C13:E13" si="2">AVERAGE(C3:C12)</f>
        <v>40.1</v>
      </c>
      <c r="D13" s="1">
        <f t="shared" si="2"/>
        <v>0.86896568697421528</v>
      </c>
      <c r="E13" s="1">
        <f t="shared" si="2"/>
        <v>86.896568697421543</v>
      </c>
    </row>
    <row r="16" spans="1:9" ht="15.75" x14ac:dyDescent="0.25">
      <c r="A16" s="3" t="s">
        <v>7</v>
      </c>
      <c r="B16" s="3"/>
      <c r="C16" s="3"/>
      <c r="D16" s="3"/>
      <c r="E16" s="3"/>
    </row>
    <row r="17" spans="1:5" x14ac:dyDescent="0.25">
      <c r="A17" s="1" t="s">
        <v>0</v>
      </c>
      <c r="B17" s="1" t="s">
        <v>1</v>
      </c>
      <c r="C17" s="1" t="s">
        <v>2</v>
      </c>
      <c r="D17" s="1" t="s">
        <v>3</v>
      </c>
      <c r="E17" s="1" t="s">
        <v>4</v>
      </c>
    </row>
    <row r="18" spans="1:5" x14ac:dyDescent="0.25">
      <c r="A18">
        <v>1</v>
      </c>
      <c r="B18">
        <v>97</v>
      </c>
      <c r="C18">
        <v>83</v>
      </c>
      <c r="D18">
        <f>C18/B18</f>
        <v>0.85567010309278346</v>
      </c>
      <c r="E18">
        <f>D18*100</f>
        <v>85.567010309278345</v>
      </c>
    </row>
    <row r="19" spans="1:5" x14ac:dyDescent="0.25">
      <c r="A19">
        <v>2</v>
      </c>
      <c r="B19">
        <v>24</v>
      </c>
      <c r="C19">
        <v>22</v>
      </c>
      <c r="D19">
        <f>C19/B19</f>
        <v>0.91666666666666663</v>
      </c>
      <c r="E19">
        <f>D19*100</f>
        <v>91.666666666666657</v>
      </c>
    </row>
    <row r="20" spans="1:5" x14ac:dyDescent="0.25">
      <c r="A20">
        <v>3</v>
      </c>
      <c r="B20">
        <v>28</v>
      </c>
      <c r="C20">
        <v>25</v>
      </c>
      <c r="D20">
        <f>C20/B20</f>
        <v>0.8928571428571429</v>
      </c>
      <c r="E20">
        <f>D20*100</f>
        <v>89.285714285714292</v>
      </c>
    </row>
    <row r="21" spans="1:5" x14ac:dyDescent="0.25">
      <c r="A21">
        <v>4</v>
      </c>
      <c r="B21">
        <v>41</v>
      </c>
      <c r="C21">
        <v>40</v>
      </c>
      <c r="D21">
        <f t="shared" ref="D21:D27" si="3">C21/B21</f>
        <v>0.97560975609756095</v>
      </c>
      <c r="E21">
        <f t="shared" ref="E21:E26" si="4">D21*100</f>
        <v>97.560975609756099</v>
      </c>
    </row>
    <row r="22" spans="1:5" x14ac:dyDescent="0.25">
      <c r="A22">
        <v>5</v>
      </c>
      <c r="B22">
        <v>31</v>
      </c>
      <c r="C22">
        <v>28</v>
      </c>
      <c r="D22">
        <f t="shared" si="3"/>
        <v>0.90322580645161288</v>
      </c>
      <c r="E22">
        <f t="shared" si="4"/>
        <v>90.322580645161281</v>
      </c>
    </row>
    <row r="23" spans="1:5" x14ac:dyDescent="0.25">
      <c r="A23">
        <v>6</v>
      </c>
      <c r="B23">
        <v>33</v>
      </c>
      <c r="C23">
        <v>32</v>
      </c>
      <c r="D23">
        <f t="shared" si="3"/>
        <v>0.96969696969696972</v>
      </c>
      <c r="E23">
        <f t="shared" si="4"/>
        <v>96.969696969696969</v>
      </c>
    </row>
    <row r="24" spans="1:5" x14ac:dyDescent="0.25">
      <c r="A24">
        <v>7</v>
      </c>
      <c r="B24">
        <v>16</v>
      </c>
      <c r="C24">
        <v>15</v>
      </c>
      <c r="D24">
        <f t="shared" si="3"/>
        <v>0.9375</v>
      </c>
      <c r="E24">
        <f t="shared" si="4"/>
        <v>93.75</v>
      </c>
    </row>
    <row r="25" spans="1:5" x14ac:dyDescent="0.25">
      <c r="A25">
        <v>8</v>
      </c>
      <c r="B25">
        <v>49</v>
      </c>
      <c r="C25">
        <v>47</v>
      </c>
      <c r="D25">
        <f t="shared" si="3"/>
        <v>0.95918367346938771</v>
      </c>
      <c r="E25">
        <f t="shared" si="4"/>
        <v>95.918367346938766</v>
      </c>
    </row>
    <row r="26" spans="1:5" x14ac:dyDescent="0.25">
      <c r="A26">
        <v>9</v>
      </c>
      <c r="B26">
        <v>42</v>
      </c>
      <c r="C26">
        <v>40</v>
      </c>
      <c r="D26">
        <f t="shared" si="3"/>
        <v>0.95238095238095233</v>
      </c>
      <c r="E26">
        <f t="shared" si="4"/>
        <v>95.238095238095227</v>
      </c>
    </row>
    <row r="27" spans="1:5" x14ac:dyDescent="0.25">
      <c r="A27">
        <v>10</v>
      </c>
      <c r="B27">
        <v>15</v>
      </c>
      <c r="C27">
        <v>14</v>
      </c>
      <c r="D27">
        <f t="shared" si="3"/>
        <v>0.93333333333333335</v>
      </c>
      <c r="E27">
        <f>D27*100</f>
        <v>93.333333333333329</v>
      </c>
    </row>
    <row r="28" spans="1:5" x14ac:dyDescent="0.25">
      <c r="A28" s="1" t="s">
        <v>5</v>
      </c>
      <c r="B28" s="1">
        <f>AVERAGE(B18:B27)</f>
        <v>37.6</v>
      </c>
      <c r="C28" s="1">
        <f t="shared" ref="C28:E28" si="5">AVERAGE(C18:C27)</f>
        <v>34.6</v>
      </c>
      <c r="D28" s="1">
        <f t="shared" si="5"/>
        <v>0.92961244040464097</v>
      </c>
      <c r="E28" s="1">
        <f t="shared" si="5"/>
        <v>92.961244040464095</v>
      </c>
    </row>
    <row r="31" spans="1:5" ht="15.75" x14ac:dyDescent="0.25">
      <c r="A31" s="3" t="s">
        <v>9</v>
      </c>
      <c r="B31" s="3"/>
      <c r="C31" s="3"/>
      <c r="D31" s="3"/>
      <c r="E31" s="3"/>
    </row>
    <row r="32" spans="1:5" x14ac:dyDescent="0.25">
      <c r="A32" s="1" t="s">
        <v>0</v>
      </c>
      <c r="B32" s="1" t="s">
        <v>1</v>
      </c>
      <c r="C32" s="1" t="s">
        <v>2</v>
      </c>
      <c r="D32" s="1" t="s">
        <v>3</v>
      </c>
      <c r="E32" s="1" t="s">
        <v>4</v>
      </c>
    </row>
    <row r="33" spans="1:5" x14ac:dyDescent="0.25">
      <c r="A33">
        <v>1</v>
      </c>
      <c r="B33">
        <v>10</v>
      </c>
      <c r="C33">
        <v>7</v>
      </c>
      <c r="D33">
        <f>C33/B33</f>
        <v>0.7</v>
      </c>
      <c r="E33">
        <f>D33*100</f>
        <v>70</v>
      </c>
    </row>
    <row r="34" spans="1:5" x14ac:dyDescent="0.25">
      <c r="A34">
        <v>2</v>
      </c>
      <c r="B34">
        <v>35</v>
      </c>
      <c r="C34">
        <v>30</v>
      </c>
      <c r="D34">
        <f>C34/B34</f>
        <v>0.8571428571428571</v>
      </c>
      <c r="E34">
        <f>D34*100</f>
        <v>85.714285714285708</v>
      </c>
    </row>
    <row r="35" spans="1:5" x14ac:dyDescent="0.25">
      <c r="A35">
        <v>3</v>
      </c>
      <c r="B35">
        <v>27</v>
      </c>
      <c r="C35">
        <v>19</v>
      </c>
      <c r="D35">
        <f>C35/B35</f>
        <v>0.70370370370370372</v>
      </c>
      <c r="E35">
        <f>D35*100</f>
        <v>70.370370370370367</v>
      </c>
    </row>
    <row r="36" spans="1:5" x14ac:dyDescent="0.25">
      <c r="A36">
        <v>4</v>
      </c>
      <c r="B36">
        <v>21</v>
      </c>
      <c r="C36">
        <v>19</v>
      </c>
      <c r="D36">
        <f t="shared" ref="D36:D42" si="6">C36/B36</f>
        <v>0.90476190476190477</v>
      </c>
      <c r="E36">
        <f t="shared" ref="E36:E41" si="7">D36*100</f>
        <v>90.476190476190482</v>
      </c>
    </row>
    <row r="37" spans="1:5" x14ac:dyDescent="0.25">
      <c r="A37">
        <v>5</v>
      </c>
      <c r="B37">
        <v>25</v>
      </c>
      <c r="C37">
        <v>21</v>
      </c>
      <c r="D37">
        <f t="shared" si="6"/>
        <v>0.84</v>
      </c>
      <c r="E37">
        <f t="shared" si="7"/>
        <v>84</v>
      </c>
    </row>
    <row r="38" spans="1:5" x14ac:dyDescent="0.25">
      <c r="A38">
        <v>6</v>
      </c>
      <c r="B38">
        <v>43</v>
      </c>
      <c r="C38">
        <v>39</v>
      </c>
      <c r="D38">
        <f t="shared" si="6"/>
        <v>0.90697674418604646</v>
      </c>
      <c r="E38">
        <f t="shared" si="7"/>
        <v>90.697674418604649</v>
      </c>
    </row>
    <row r="39" spans="1:5" x14ac:dyDescent="0.25">
      <c r="A39">
        <v>7</v>
      </c>
      <c r="B39">
        <v>25</v>
      </c>
      <c r="C39">
        <v>20</v>
      </c>
      <c r="D39">
        <f t="shared" si="6"/>
        <v>0.8</v>
      </c>
      <c r="E39">
        <f t="shared" si="7"/>
        <v>80</v>
      </c>
    </row>
    <row r="40" spans="1:5" x14ac:dyDescent="0.25">
      <c r="A40">
        <v>8</v>
      </c>
      <c r="B40">
        <v>29</v>
      </c>
      <c r="C40">
        <v>23</v>
      </c>
      <c r="D40">
        <f t="shared" si="6"/>
        <v>0.7931034482758621</v>
      </c>
      <c r="E40">
        <f t="shared" si="7"/>
        <v>79.310344827586206</v>
      </c>
    </row>
    <row r="41" spans="1:5" x14ac:dyDescent="0.25">
      <c r="A41">
        <v>9</v>
      </c>
      <c r="B41">
        <v>39</v>
      </c>
      <c r="C41">
        <v>36</v>
      </c>
      <c r="D41">
        <f t="shared" si="6"/>
        <v>0.92307692307692313</v>
      </c>
      <c r="E41">
        <f t="shared" si="7"/>
        <v>92.307692307692307</v>
      </c>
    </row>
    <row r="42" spans="1:5" x14ac:dyDescent="0.25">
      <c r="A42">
        <v>10</v>
      </c>
      <c r="B42">
        <v>33</v>
      </c>
      <c r="C42">
        <v>27</v>
      </c>
      <c r="D42">
        <f t="shared" si="6"/>
        <v>0.81818181818181823</v>
      </c>
      <c r="E42">
        <f>D42*100</f>
        <v>81.818181818181827</v>
      </c>
    </row>
    <row r="43" spans="1:5" x14ac:dyDescent="0.25">
      <c r="A43" s="1" t="s">
        <v>5</v>
      </c>
      <c r="B43" s="1">
        <f>AVERAGE(B33:B42)</f>
        <v>28.7</v>
      </c>
      <c r="C43" s="1">
        <f t="shared" ref="C43:E43" si="8">AVERAGE(C33:C42)</f>
        <v>24.1</v>
      </c>
      <c r="D43" s="1">
        <f t="shared" si="8"/>
        <v>0.82469473993291142</v>
      </c>
      <c r="E43" s="1">
        <f t="shared" si="8"/>
        <v>82.46947399329116</v>
      </c>
    </row>
  </sheetData>
  <mergeCells count="3">
    <mergeCell ref="A1:E1"/>
    <mergeCell ref="A16:E16"/>
    <mergeCell ref="A31:E31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EE76F-A77A-4D36-A639-0F09791DB05B}">
  <dimension ref="A1:L23"/>
  <sheetViews>
    <sheetView zoomScale="70" zoomScaleNormal="70" workbookViewId="0">
      <selection activeCell="L22" sqref="L22"/>
    </sheetView>
  </sheetViews>
  <sheetFormatPr defaultRowHeight="15" x14ac:dyDescent="0.25"/>
  <cols>
    <col min="1" max="1" width="12" customWidth="1"/>
    <col min="2" max="2" width="17.140625" customWidth="1"/>
    <col min="5" max="5" width="18.28515625" customWidth="1"/>
    <col min="8" max="8" width="17.7109375" customWidth="1"/>
    <col min="11" max="11" width="17.140625" customWidth="1"/>
  </cols>
  <sheetData>
    <row r="1" spans="1:12" ht="15.75" x14ac:dyDescent="0.25">
      <c r="A1" s="3" t="s">
        <v>6</v>
      </c>
      <c r="B1" s="4"/>
      <c r="D1" s="3" t="s">
        <v>7</v>
      </c>
      <c r="E1" s="4"/>
      <c r="G1" s="3" t="s">
        <v>9</v>
      </c>
      <c r="H1" s="3"/>
      <c r="K1" s="1" t="s">
        <v>12</v>
      </c>
      <c r="L1" s="1"/>
    </row>
    <row r="2" spans="1:12" x14ac:dyDescent="0.25">
      <c r="A2" s="1" t="s">
        <v>11</v>
      </c>
      <c r="B2" s="1" t="s">
        <v>12</v>
      </c>
      <c r="D2" s="1" t="s">
        <v>11</v>
      </c>
      <c r="E2" s="1" t="s">
        <v>12</v>
      </c>
      <c r="G2" s="1" t="s">
        <v>11</v>
      </c>
      <c r="H2" s="1" t="s">
        <v>12</v>
      </c>
      <c r="J2" s="1">
        <v>1</v>
      </c>
      <c r="K2">
        <v>105.2847</v>
      </c>
    </row>
    <row r="3" spans="1:12" x14ac:dyDescent="0.25">
      <c r="A3">
        <v>1</v>
      </c>
      <c r="B3">
        <v>114.836</v>
      </c>
      <c r="D3">
        <v>1</v>
      </c>
      <c r="E3">
        <v>88.757000000000005</v>
      </c>
      <c r="G3">
        <v>1</v>
      </c>
      <c r="H3">
        <v>64.92</v>
      </c>
      <c r="J3" s="1">
        <v>2</v>
      </c>
      <c r="K3">
        <v>112.703</v>
      </c>
    </row>
    <row r="4" spans="1:12" x14ac:dyDescent="0.25">
      <c r="A4">
        <v>2</v>
      </c>
      <c r="B4">
        <v>145.821</v>
      </c>
      <c r="D4">
        <v>2</v>
      </c>
      <c r="E4">
        <v>57.917000000000002</v>
      </c>
      <c r="G4">
        <v>2</v>
      </c>
      <c r="H4">
        <v>118.474</v>
      </c>
      <c r="J4" s="1">
        <v>3</v>
      </c>
      <c r="K4">
        <v>109.24724999999999</v>
      </c>
    </row>
    <row r="5" spans="1:12" x14ac:dyDescent="0.25">
      <c r="A5">
        <v>3</v>
      </c>
      <c r="B5">
        <v>89.850999999999999</v>
      </c>
      <c r="D5">
        <v>3</v>
      </c>
      <c r="E5">
        <v>100.584</v>
      </c>
      <c r="G5">
        <v>3</v>
      </c>
      <c r="H5">
        <v>92.263999999999996</v>
      </c>
    </row>
    <row r="6" spans="1:12" x14ac:dyDescent="0.25">
      <c r="A6">
        <v>4</v>
      </c>
      <c r="B6">
        <v>51.588999999999999</v>
      </c>
      <c r="D6">
        <v>4</v>
      </c>
      <c r="E6">
        <v>127.985</v>
      </c>
      <c r="G6">
        <v>4</v>
      </c>
      <c r="H6">
        <v>66.950999999999993</v>
      </c>
    </row>
    <row r="7" spans="1:12" x14ac:dyDescent="0.25">
      <c r="A7">
        <v>5</v>
      </c>
      <c r="B7">
        <v>141.82</v>
      </c>
      <c r="D7">
        <v>5</v>
      </c>
      <c r="E7">
        <v>74.432000000000002</v>
      </c>
      <c r="G7">
        <v>5</v>
      </c>
      <c r="H7">
        <v>95.929000000000002</v>
      </c>
    </row>
    <row r="8" spans="1:12" x14ac:dyDescent="0.25">
      <c r="A8">
        <v>6</v>
      </c>
      <c r="B8">
        <v>99.334999999999994</v>
      </c>
      <c r="D8">
        <v>6</v>
      </c>
      <c r="E8">
        <v>186.18100000000001</v>
      </c>
      <c r="G8">
        <v>6</v>
      </c>
      <c r="H8">
        <v>99.596999999999994</v>
      </c>
    </row>
    <row r="9" spans="1:12" x14ac:dyDescent="0.25">
      <c r="A9">
        <v>7</v>
      </c>
      <c r="B9">
        <v>40.594000000000001</v>
      </c>
      <c r="D9">
        <v>7</v>
      </c>
      <c r="E9">
        <v>68.518000000000001</v>
      </c>
      <c r="G9">
        <v>7</v>
      </c>
      <c r="H9">
        <v>159.17699999999999</v>
      </c>
    </row>
    <row r="10" spans="1:12" x14ac:dyDescent="0.25">
      <c r="A10">
        <v>8</v>
      </c>
      <c r="B10">
        <v>55.24</v>
      </c>
      <c r="D10">
        <v>8</v>
      </c>
      <c r="E10">
        <v>94.441999999999993</v>
      </c>
      <c r="G10">
        <v>8</v>
      </c>
      <c r="H10">
        <v>134.14400000000001</v>
      </c>
    </row>
    <row r="11" spans="1:12" x14ac:dyDescent="0.25">
      <c r="A11">
        <v>9</v>
      </c>
      <c r="B11">
        <v>110.419</v>
      </c>
      <c r="D11">
        <v>9</v>
      </c>
      <c r="E11">
        <v>90.094999999999999</v>
      </c>
      <c r="G11">
        <v>9</v>
      </c>
      <c r="H11">
        <v>110.10299999999999</v>
      </c>
    </row>
    <row r="12" spans="1:12" x14ac:dyDescent="0.25">
      <c r="A12">
        <v>10</v>
      </c>
      <c r="B12">
        <v>165.214</v>
      </c>
      <c r="D12">
        <v>10</v>
      </c>
      <c r="E12">
        <v>67.655000000000001</v>
      </c>
      <c r="G12">
        <v>10</v>
      </c>
      <c r="H12">
        <v>54.081000000000003</v>
      </c>
    </row>
    <row r="13" spans="1:12" x14ac:dyDescent="0.25">
      <c r="A13">
        <v>11</v>
      </c>
      <c r="B13">
        <v>97.268000000000001</v>
      </c>
      <c r="D13">
        <v>11</v>
      </c>
      <c r="E13">
        <v>193.548</v>
      </c>
      <c r="G13">
        <v>11</v>
      </c>
      <c r="H13">
        <v>130.62799999999999</v>
      </c>
    </row>
    <row r="14" spans="1:12" x14ac:dyDescent="0.25">
      <c r="A14">
        <v>12</v>
      </c>
      <c r="B14">
        <v>59.197000000000003</v>
      </c>
      <c r="D14">
        <v>12</v>
      </c>
      <c r="E14">
        <v>174.33099999999999</v>
      </c>
      <c r="G14">
        <v>12</v>
      </c>
      <c r="H14">
        <v>156.96100000000001</v>
      </c>
    </row>
    <row r="15" spans="1:12" x14ac:dyDescent="0.25">
      <c r="A15">
        <v>13</v>
      </c>
      <c r="B15">
        <v>107.134</v>
      </c>
      <c r="D15">
        <v>13</v>
      </c>
      <c r="E15">
        <v>245.83600000000001</v>
      </c>
      <c r="G15">
        <v>13</v>
      </c>
      <c r="H15">
        <v>110.824</v>
      </c>
    </row>
    <row r="16" spans="1:12" x14ac:dyDescent="0.25">
      <c r="A16">
        <v>14</v>
      </c>
      <c r="B16">
        <v>94.35</v>
      </c>
      <c r="D16">
        <v>14</v>
      </c>
      <c r="E16">
        <v>94.08</v>
      </c>
      <c r="G16">
        <v>14</v>
      </c>
      <c r="H16">
        <v>83.040999999999997</v>
      </c>
    </row>
    <row r="17" spans="1:8" x14ac:dyDescent="0.25">
      <c r="A17">
        <v>15</v>
      </c>
      <c r="B17">
        <v>47.965000000000003</v>
      </c>
      <c r="D17">
        <v>15</v>
      </c>
      <c r="E17">
        <v>149.078</v>
      </c>
      <c r="G17">
        <v>15</v>
      </c>
      <c r="H17">
        <v>139.565</v>
      </c>
    </row>
    <row r="18" spans="1:8" x14ac:dyDescent="0.25">
      <c r="A18">
        <v>16</v>
      </c>
      <c r="B18">
        <v>155.99</v>
      </c>
      <c r="D18">
        <v>16</v>
      </c>
      <c r="E18">
        <v>115.036</v>
      </c>
      <c r="G18">
        <v>16</v>
      </c>
      <c r="H18">
        <v>120.349</v>
      </c>
    </row>
    <row r="19" spans="1:8" x14ac:dyDescent="0.25">
      <c r="A19">
        <v>17</v>
      </c>
      <c r="B19">
        <v>105.057</v>
      </c>
      <c r="D19">
        <v>17</v>
      </c>
      <c r="E19">
        <v>63.347999999999999</v>
      </c>
      <c r="G19">
        <v>17</v>
      </c>
      <c r="H19">
        <v>63.033999999999999</v>
      </c>
    </row>
    <row r="20" spans="1:8" x14ac:dyDescent="0.25">
      <c r="A20">
        <v>18</v>
      </c>
      <c r="B20">
        <v>159.761</v>
      </c>
      <c r="D20">
        <v>18</v>
      </c>
      <c r="E20">
        <v>57.359000000000002</v>
      </c>
      <c r="G20">
        <v>18</v>
      </c>
      <c r="H20">
        <v>238.43100000000001</v>
      </c>
    </row>
    <row r="21" spans="1:8" x14ac:dyDescent="0.25">
      <c r="A21">
        <v>19</v>
      </c>
      <c r="B21">
        <v>76.135999999999996</v>
      </c>
      <c r="D21">
        <v>19</v>
      </c>
      <c r="E21">
        <v>42.432000000000002</v>
      </c>
      <c r="G21">
        <v>19</v>
      </c>
      <c r="H21">
        <v>70.393000000000001</v>
      </c>
    </row>
    <row r="22" spans="1:8" x14ac:dyDescent="0.25">
      <c r="A22">
        <v>20</v>
      </c>
      <c r="B22">
        <v>188.11699999999999</v>
      </c>
      <c r="D22">
        <v>20</v>
      </c>
      <c r="E22">
        <v>162.446</v>
      </c>
      <c r="G22">
        <v>20</v>
      </c>
      <c r="H22">
        <v>76.078999999999994</v>
      </c>
    </row>
    <row r="23" spans="1:8" x14ac:dyDescent="0.25">
      <c r="A23" s="1" t="s">
        <v>10</v>
      </c>
      <c r="B23">
        <f>AVERAGE(B3:B22)</f>
        <v>105.2847</v>
      </c>
      <c r="D23" s="1" t="s">
        <v>10</v>
      </c>
      <c r="E23">
        <f>AVERAGE(E3:E22)</f>
        <v>112.70299999999997</v>
      </c>
      <c r="G23" s="1" t="s">
        <v>10</v>
      </c>
      <c r="H23">
        <f>AVERAGE(H3:H22)</f>
        <v>109.24725000000001</v>
      </c>
    </row>
  </sheetData>
  <mergeCells count="3">
    <mergeCell ref="A1:B1"/>
    <mergeCell ref="D1:E1"/>
    <mergeCell ref="G1:H1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6FECF-CFB5-4277-8592-33BD079E7391}">
  <dimension ref="A1:AD46"/>
  <sheetViews>
    <sheetView tabSelected="1" topLeftCell="D6" zoomScale="80" zoomScaleNormal="80" workbookViewId="0">
      <selection activeCell="V41" sqref="V41"/>
    </sheetView>
  </sheetViews>
  <sheetFormatPr defaultRowHeight="15" x14ac:dyDescent="0.25"/>
  <cols>
    <col min="3" max="5" width="9.140625" customWidth="1"/>
    <col min="8" max="8" width="9" customWidth="1"/>
    <col min="9" max="9" width="9.140625" customWidth="1"/>
    <col min="14" max="14" width="9.140625" customWidth="1"/>
  </cols>
  <sheetData>
    <row r="1" spans="1:30" ht="18.75" x14ac:dyDescent="0.3">
      <c r="A1" s="5" t="s">
        <v>13</v>
      </c>
      <c r="B1" s="5"/>
      <c r="C1" s="5"/>
      <c r="D1" s="5"/>
      <c r="E1" s="5"/>
      <c r="F1" s="2"/>
      <c r="G1" s="2"/>
      <c r="H1" s="6" t="s">
        <v>14</v>
      </c>
      <c r="I1" s="6"/>
      <c r="J1" s="6"/>
      <c r="K1" s="6"/>
      <c r="L1" s="6"/>
      <c r="M1" s="2"/>
      <c r="N1" s="7" t="s">
        <v>15</v>
      </c>
      <c r="O1" s="7"/>
      <c r="P1" s="7"/>
      <c r="Q1" s="7"/>
      <c r="R1" s="7"/>
      <c r="S1" s="2"/>
      <c r="T1" s="8" t="s">
        <v>16</v>
      </c>
      <c r="U1" s="8"/>
      <c r="V1" s="8"/>
      <c r="W1" s="8"/>
      <c r="X1" s="8"/>
      <c r="Y1" s="2"/>
      <c r="Z1" s="9" t="s">
        <v>17</v>
      </c>
      <c r="AA1" s="9"/>
      <c r="AB1" s="9"/>
      <c r="AC1" s="9"/>
      <c r="AD1" s="9"/>
    </row>
    <row r="2" spans="1:30" ht="15.75" x14ac:dyDescent="0.25">
      <c r="A2" s="3" t="s">
        <v>6</v>
      </c>
      <c r="B2" s="3"/>
      <c r="C2" s="3"/>
      <c r="D2" s="3"/>
      <c r="E2" s="3"/>
      <c r="H2" s="3" t="s">
        <v>6</v>
      </c>
      <c r="I2" s="3"/>
      <c r="J2" s="3"/>
      <c r="K2" s="3"/>
      <c r="L2" s="3"/>
      <c r="N2" s="3" t="s">
        <v>6</v>
      </c>
      <c r="O2" s="3"/>
      <c r="P2" s="3"/>
      <c r="Q2" s="3"/>
      <c r="R2" s="3"/>
      <c r="T2" s="3" t="s">
        <v>6</v>
      </c>
      <c r="U2" s="3"/>
      <c r="V2" s="3"/>
      <c r="W2" s="3"/>
      <c r="X2" s="3"/>
      <c r="Z2" s="3" t="s">
        <v>6</v>
      </c>
      <c r="AA2" s="3"/>
      <c r="AB2" s="3"/>
      <c r="AC2" s="3"/>
      <c r="AD2" s="3"/>
    </row>
    <row r="3" spans="1:30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H3" s="1" t="s">
        <v>0</v>
      </c>
      <c r="I3" s="1" t="s">
        <v>1</v>
      </c>
      <c r="J3" s="1" t="s">
        <v>2</v>
      </c>
      <c r="K3" s="1" t="s">
        <v>3</v>
      </c>
      <c r="L3" s="1" t="s">
        <v>4</v>
      </c>
      <c r="N3" s="1" t="s">
        <v>0</v>
      </c>
      <c r="O3" s="1" t="s">
        <v>1</v>
      </c>
      <c r="P3" s="1" t="s">
        <v>2</v>
      </c>
      <c r="Q3" s="1" t="s">
        <v>3</v>
      </c>
      <c r="R3" s="1" t="s">
        <v>4</v>
      </c>
      <c r="T3" s="1" t="s">
        <v>0</v>
      </c>
      <c r="U3" s="1" t="s">
        <v>1</v>
      </c>
      <c r="V3" s="1" t="s">
        <v>2</v>
      </c>
      <c r="W3" s="1" t="s">
        <v>3</v>
      </c>
      <c r="X3" s="1" t="s">
        <v>4</v>
      </c>
      <c r="Z3" s="1" t="s">
        <v>0</v>
      </c>
      <c r="AA3" s="1" t="s">
        <v>1</v>
      </c>
      <c r="AB3" s="1" t="s">
        <v>2</v>
      </c>
      <c r="AC3" s="1" t="s">
        <v>3</v>
      </c>
      <c r="AD3" s="1" t="s">
        <v>4</v>
      </c>
    </row>
    <row r="4" spans="1:30" x14ac:dyDescent="0.25">
      <c r="A4">
        <v>1</v>
      </c>
      <c r="B4">
        <v>17</v>
      </c>
      <c r="C4">
        <v>15</v>
      </c>
      <c r="D4">
        <f>C4/B4</f>
        <v>0.88235294117647056</v>
      </c>
      <c r="E4">
        <f>D4*100</f>
        <v>88.235294117647058</v>
      </c>
      <c r="H4">
        <v>1</v>
      </c>
      <c r="I4">
        <v>24</v>
      </c>
      <c r="J4">
        <v>14</v>
      </c>
      <c r="K4">
        <f>J4/I4</f>
        <v>0.58333333333333337</v>
      </c>
      <c r="L4">
        <f>K4*100</f>
        <v>58.333333333333336</v>
      </c>
      <c r="N4">
        <v>1</v>
      </c>
      <c r="O4">
        <v>65</v>
      </c>
      <c r="P4">
        <v>59</v>
      </c>
      <c r="Q4">
        <f>P4/O4</f>
        <v>0.90769230769230769</v>
      </c>
      <c r="R4">
        <f>Q4*100</f>
        <v>90.769230769230774</v>
      </c>
      <c r="T4">
        <v>1</v>
      </c>
      <c r="U4">
        <v>40</v>
      </c>
      <c r="V4">
        <v>36</v>
      </c>
      <c r="W4">
        <f>V4/U4</f>
        <v>0.9</v>
      </c>
      <c r="X4">
        <f>W4*100</f>
        <v>90</v>
      </c>
      <c r="Z4">
        <v>1</v>
      </c>
      <c r="AA4">
        <v>44</v>
      </c>
      <c r="AB4">
        <v>37</v>
      </c>
      <c r="AC4">
        <f>AB4/AA4</f>
        <v>0.84090909090909094</v>
      </c>
      <c r="AD4">
        <f>AC4*100</f>
        <v>84.090909090909093</v>
      </c>
    </row>
    <row r="5" spans="1:30" x14ac:dyDescent="0.25">
      <c r="A5">
        <v>2</v>
      </c>
      <c r="B5">
        <v>30</v>
      </c>
      <c r="C5">
        <v>20</v>
      </c>
      <c r="D5">
        <f>C5/B5</f>
        <v>0.66666666666666663</v>
      </c>
      <c r="E5">
        <f t="shared" ref="E5:E9" si="0">D5*100</f>
        <v>66.666666666666657</v>
      </c>
      <c r="H5">
        <v>2</v>
      </c>
      <c r="I5">
        <v>43</v>
      </c>
      <c r="J5">
        <v>27</v>
      </c>
      <c r="K5">
        <f t="shared" ref="K5:K9" si="1">J5/I5</f>
        <v>0.62790697674418605</v>
      </c>
      <c r="L5">
        <f t="shared" ref="L5:L9" si="2">K5*100</f>
        <v>62.790697674418603</v>
      </c>
      <c r="N5">
        <v>2</v>
      </c>
      <c r="O5">
        <v>29</v>
      </c>
      <c r="P5">
        <v>20</v>
      </c>
      <c r="Q5">
        <f t="shared" ref="Q5:Q9" si="3">P5/O5</f>
        <v>0.68965517241379315</v>
      </c>
      <c r="R5">
        <f t="shared" ref="R5:R9" si="4">Q5*100</f>
        <v>68.965517241379317</v>
      </c>
      <c r="T5">
        <v>2</v>
      </c>
      <c r="U5">
        <v>46</v>
      </c>
      <c r="V5">
        <v>38</v>
      </c>
      <c r="W5">
        <f>V5/U5</f>
        <v>0.82608695652173914</v>
      </c>
      <c r="X5">
        <f t="shared" ref="X5:X9" si="5">W5*100</f>
        <v>82.608695652173907</v>
      </c>
      <c r="Z5">
        <v>2</v>
      </c>
      <c r="AA5">
        <v>31</v>
      </c>
      <c r="AB5">
        <v>28</v>
      </c>
      <c r="AC5">
        <f t="shared" ref="AC5:AC9" si="6">AB5/AA5</f>
        <v>0.90322580645161288</v>
      </c>
      <c r="AD5">
        <f t="shared" ref="AD5:AD9" si="7">AC5*100</f>
        <v>90.322580645161281</v>
      </c>
    </row>
    <row r="6" spans="1:30" x14ac:dyDescent="0.25">
      <c r="A6">
        <v>3</v>
      </c>
      <c r="B6">
        <v>67</v>
      </c>
      <c r="C6">
        <v>56</v>
      </c>
      <c r="D6">
        <f t="shared" ref="D6:D9" si="8">C6/B6</f>
        <v>0.83582089552238803</v>
      </c>
      <c r="E6">
        <f t="shared" si="0"/>
        <v>83.582089552238799</v>
      </c>
      <c r="H6">
        <v>3</v>
      </c>
      <c r="I6">
        <v>35</v>
      </c>
      <c r="J6">
        <v>21</v>
      </c>
      <c r="K6">
        <f t="shared" si="1"/>
        <v>0.6</v>
      </c>
      <c r="L6">
        <f t="shared" si="2"/>
        <v>60</v>
      </c>
      <c r="N6">
        <v>3</v>
      </c>
      <c r="O6">
        <v>24</v>
      </c>
      <c r="P6">
        <v>18</v>
      </c>
      <c r="Q6">
        <f t="shared" si="3"/>
        <v>0.75</v>
      </c>
      <c r="R6">
        <f t="shared" si="4"/>
        <v>75</v>
      </c>
      <c r="T6">
        <v>3</v>
      </c>
      <c r="U6">
        <v>60</v>
      </c>
      <c r="V6">
        <v>56</v>
      </c>
      <c r="W6">
        <f t="shared" ref="W6:W9" si="9">V6/U6</f>
        <v>0.93333333333333335</v>
      </c>
      <c r="X6">
        <f t="shared" si="5"/>
        <v>93.333333333333329</v>
      </c>
      <c r="Z6">
        <v>3</v>
      </c>
      <c r="AA6">
        <v>36</v>
      </c>
      <c r="AB6">
        <v>27</v>
      </c>
      <c r="AC6">
        <f t="shared" si="6"/>
        <v>0.75</v>
      </c>
      <c r="AD6">
        <f t="shared" si="7"/>
        <v>75</v>
      </c>
    </row>
    <row r="7" spans="1:30" x14ac:dyDescent="0.25">
      <c r="A7">
        <v>4</v>
      </c>
      <c r="B7">
        <v>77</v>
      </c>
      <c r="C7">
        <v>70</v>
      </c>
      <c r="D7">
        <f t="shared" si="8"/>
        <v>0.90909090909090906</v>
      </c>
      <c r="E7">
        <f t="shared" si="0"/>
        <v>90.909090909090907</v>
      </c>
      <c r="G7" s="1"/>
      <c r="H7">
        <v>4</v>
      </c>
      <c r="I7">
        <v>43</v>
      </c>
      <c r="J7">
        <v>35</v>
      </c>
      <c r="K7">
        <f t="shared" si="1"/>
        <v>0.81395348837209303</v>
      </c>
      <c r="L7">
        <f t="shared" si="2"/>
        <v>81.395348837209298</v>
      </c>
      <c r="N7">
        <v>4</v>
      </c>
      <c r="O7">
        <v>52</v>
      </c>
      <c r="P7">
        <v>47</v>
      </c>
      <c r="Q7">
        <f t="shared" si="3"/>
        <v>0.90384615384615385</v>
      </c>
      <c r="R7">
        <f t="shared" si="4"/>
        <v>90.384615384615387</v>
      </c>
      <c r="T7">
        <v>4</v>
      </c>
      <c r="U7">
        <v>73</v>
      </c>
      <c r="V7">
        <v>65</v>
      </c>
      <c r="W7">
        <f t="shared" si="9"/>
        <v>0.8904109589041096</v>
      </c>
      <c r="X7">
        <f t="shared" si="5"/>
        <v>89.041095890410958</v>
      </c>
      <c r="Z7">
        <v>4</v>
      </c>
      <c r="AA7">
        <v>55</v>
      </c>
      <c r="AB7">
        <v>52</v>
      </c>
      <c r="AC7">
        <f t="shared" si="6"/>
        <v>0.94545454545454544</v>
      </c>
      <c r="AD7">
        <f t="shared" si="7"/>
        <v>94.545454545454547</v>
      </c>
    </row>
    <row r="8" spans="1:30" x14ac:dyDescent="0.25">
      <c r="A8">
        <v>5</v>
      </c>
      <c r="B8">
        <v>36</v>
      </c>
      <c r="C8">
        <v>30</v>
      </c>
      <c r="D8">
        <f t="shared" si="8"/>
        <v>0.83333333333333337</v>
      </c>
      <c r="E8">
        <f t="shared" si="0"/>
        <v>83.333333333333343</v>
      </c>
      <c r="H8">
        <v>5</v>
      </c>
      <c r="I8">
        <v>39</v>
      </c>
      <c r="J8">
        <v>36</v>
      </c>
      <c r="K8">
        <f t="shared" si="1"/>
        <v>0.92307692307692313</v>
      </c>
      <c r="L8">
        <f t="shared" si="2"/>
        <v>92.307692307692307</v>
      </c>
      <c r="N8">
        <v>5</v>
      </c>
      <c r="O8">
        <v>43</v>
      </c>
      <c r="P8">
        <v>36</v>
      </c>
      <c r="Q8">
        <f t="shared" si="3"/>
        <v>0.83720930232558144</v>
      </c>
      <c r="R8">
        <f t="shared" si="4"/>
        <v>83.720930232558146</v>
      </c>
      <c r="T8">
        <v>5</v>
      </c>
      <c r="U8">
        <v>34</v>
      </c>
      <c r="V8">
        <v>26</v>
      </c>
      <c r="W8">
        <f t="shared" si="9"/>
        <v>0.76470588235294112</v>
      </c>
      <c r="X8">
        <f t="shared" si="5"/>
        <v>76.470588235294116</v>
      </c>
      <c r="Z8">
        <v>5</v>
      </c>
      <c r="AA8">
        <v>110</v>
      </c>
      <c r="AB8">
        <v>98</v>
      </c>
      <c r="AC8">
        <f t="shared" si="6"/>
        <v>0.89090909090909087</v>
      </c>
      <c r="AD8">
        <f t="shared" si="7"/>
        <v>89.090909090909093</v>
      </c>
    </row>
    <row r="9" spans="1:30" x14ac:dyDescent="0.25">
      <c r="A9">
        <v>6</v>
      </c>
      <c r="B9">
        <v>50</v>
      </c>
      <c r="C9">
        <v>42</v>
      </c>
      <c r="D9">
        <f t="shared" si="8"/>
        <v>0.84</v>
      </c>
      <c r="E9">
        <f t="shared" si="0"/>
        <v>84</v>
      </c>
      <c r="H9">
        <v>6</v>
      </c>
      <c r="I9">
        <v>40</v>
      </c>
      <c r="J9">
        <v>33</v>
      </c>
      <c r="K9">
        <f t="shared" si="1"/>
        <v>0.82499999999999996</v>
      </c>
      <c r="L9">
        <f t="shared" si="2"/>
        <v>82.5</v>
      </c>
      <c r="N9">
        <v>6</v>
      </c>
      <c r="O9">
        <v>42</v>
      </c>
      <c r="P9">
        <v>34</v>
      </c>
      <c r="Q9">
        <f t="shared" si="3"/>
        <v>0.80952380952380953</v>
      </c>
      <c r="R9">
        <f t="shared" si="4"/>
        <v>80.952380952380949</v>
      </c>
      <c r="T9">
        <v>6</v>
      </c>
      <c r="U9">
        <v>65</v>
      </c>
      <c r="V9">
        <v>56</v>
      </c>
      <c r="W9">
        <f t="shared" si="9"/>
        <v>0.86153846153846159</v>
      </c>
      <c r="X9">
        <f t="shared" si="5"/>
        <v>86.15384615384616</v>
      </c>
      <c r="Z9">
        <v>6</v>
      </c>
      <c r="AA9">
        <v>43</v>
      </c>
      <c r="AB9">
        <v>35</v>
      </c>
      <c r="AC9">
        <f t="shared" si="6"/>
        <v>0.81395348837209303</v>
      </c>
      <c r="AD9">
        <f t="shared" si="7"/>
        <v>81.395348837209298</v>
      </c>
    </row>
    <row r="14" spans="1:30" x14ac:dyDescent="0.25">
      <c r="A14" s="1" t="s">
        <v>5</v>
      </c>
      <c r="B14" s="1">
        <f>AVERAGE(B4:B13)</f>
        <v>46.166666666666664</v>
      </c>
      <c r="C14" s="1">
        <f t="shared" ref="C14:E14" si="10">AVERAGE(C4:C13)</f>
        <v>38.833333333333336</v>
      </c>
      <c r="D14" s="1">
        <f t="shared" si="10"/>
        <v>0.82787745763162779</v>
      </c>
      <c r="E14" s="1">
        <f t="shared" si="10"/>
        <v>82.787745763162789</v>
      </c>
      <c r="H14" s="1" t="s">
        <v>5</v>
      </c>
      <c r="I14" s="1">
        <f>AVERAGE(I4:I13)</f>
        <v>37.333333333333336</v>
      </c>
      <c r="J14" s="1">
        <f t="shared" ref="J14:L14" si="11">AVERAGE(J4:J13)</f>
        <v>27.666666666666668</v>
      </c>
      <c r="K14" s="1">
        <f t="shared" si="11"/>
        <v>0.72887845358775605</v>
      </c>
      <c r="L14" s="1">
        <f t="shared" si="11"/>
        <v>72.887845358775593</v>
      </c>
      <c r="N14" s="1" t="s">
        <v>5</v>
      </c>
      <c r="O14" s="1">
        <f>AVERAGE(O4:O13)</f>
        <v>42.5</v>
      </c>
      <c r="P14" s="1">
        <f t="shared" ref="P14" si="12">AVERAGE(P4:P13)</f>
        <v>35.666666666666664</v>
      </c>
      <c r="Q14" s="1">
        <f>P14/O14</f>
        <v>0.83921568627450971</v>
      </c>
      <c r="R14" s="1">
        <f>Q14*100</f>
        <v>83.921568627450966</v>
      </c>
      <c r="T14" s="1" t="s">
        <v>5</v>
      </c>
      <c r="U14" s="1">
        <f>AVERAGE(U4:U13)</f>
        <v>53</v>
      </c>
      <c r="V14" s="1">
        <f t="shared" ref="V14" si="13">AVERAGE(V4:V13)</f>
        <v>46.166666666666664</v>
      </c>
      <c r="W14" s="1">
        <f>AVERAGE(W4:W9)</f>
        <v>0.86267926544176421</v>
      </c>
      <c r="X14" s="1">
        <f>W14*100</f>
        <v>86.267926544176419</v>
      </c>
      <c r="Z14" s="1" t="s">
        <v>5</v>
      </c>
      <c r="AA14" s="1">
        <f>AVERAGE(AA4:AA13)</f>
        <v>53.166666666666664</v>
      </c>
      <c r="AB14" s="1">
        <f t="shared" ref="AB14:AD14" si="14">AVERAGE(AB4:AB13)</f>
        <v>46.166666666666664</v>
      </c>
      <c r="AC14" s="1">
        <f t="shared" si="14"/>
        <v>0.85740867034940538</v>
      </c>
      <c r="AD14" s="1">
        <f t="shared" si="14"/>
        <v>85.74086703494055</v>
      </c>
    </row>
    <row r="17" spans="1:30" ht="15.75" x14ac:dyDescent="0.25">
      <c r="A17" s="3" t="s">
        <v>7</v>
      </c>
      <c r="B17" s="3"/>
      <c r="C17" s="3"/>
      <c r="D17" s="3"/>
      <c r="E17" s="3"/>
      <c r="H17" s="3" t="s">
        <v>7</v>
      </c>
      <c r="I17" s="3"/>
      <c r="J17" s="3"/>
      <c r="K17" s="3"/>
      <c r="L17" s="3"/>
      <c r="N17" s="3" t="s">
        <v>7</v>
      </c>
      <c r="O17" s="3"/>
      <c r="P17" s="3"/>
      <c r="Q17" s="3"/>
      <c r="R17" s="3"/>
      <c r="T17" s="3" t="s">
        <v>7</v>
      </c>
      <c r="U17" s="3"/>
      <c r="V17" s="3"/>
      <c r="W17" s="3"/>
      <c r="X17" s="3"/>
      <c r="Z17" s="3" t="s">
        <v>7</v>
      </c>
      <c r="AA17" s="3"/>
      <c r="AB17" s="3"/>
      <c r="AC17" s="3"/>
      <c r="AD17" s="3"/>
    </row>
    <row r="18" spans="1:30" x14ac:dyDescent="0.25">
      <c r="A18" s="1" t="s">
        <v>0</v>
      </c>
      <c r="B18" s="1" t="s">
        <v>1</v>
      </c>
      <c r="C18" s="1" t="s">
        <v>2</v>
      </c>
      <c r="D18" s="1" t="s">
        <v>3</v>
      </c>
      <c r="E18" s="1" t="s">
        <v>4</v>
      </c>
      <c r="H18" s="1" t="s">
        <v>0</v>
      </c>
      <c r="I18" s="1" t="s">
        <v>1</v>
      </c>
      <c r="J18" s="1" t="s">
        <v>2</v>
      </c>
      <c r="K18" s="1" t="s">
        <v>3</v>
      </c>
      <c r="L18" s="1" t="s">
        <v>4</v>
      </c>
      <c r="N18" s="1" t="s">
        <v>0</v>
      </c>
      <c r="O18" s="1" t="s">
        <v>1</v>
      </c>
      <c r="P18" s="1" t="s">
        <v>2</v>
      </c>
      <c r="Q18" s="1" t="s">
        <v>3</v>
      </c>
      <c r="R18" s="1" t="s">
        <v>4</v>
      </c>
      <c r="T18" s="1" t="s">
        <v>0</v>
      </c>
      <c r="U18" s="1" t="s">
        <v>1</v>
      </c>
      <c r="V18" s="1" t="s">
        <v>2</v>
      </c>
      <c r="W18" s="1" t="s">
        <v>3</v>
      </c>
      <c r="X18" s="1" t="s">
        <v>4</v>
      </c>
      <c r="Z18" s="1" t="s">
        <v>0</v>
      </c>
      <c r="AA18" s="1" t="s">
        <v>1</v>
      </c>
      <c r="AB18" s="1" t="s">
        <v>2</v>
      </c>
      <c r="AC18" s="1" t="s">
        <v>3</v>
      </c>
      <c r="AD18" s="1" t="s">
        <v>4</v>
      </c>
    </row>
    <row r="19" spans="1:30" x14ac:dyDescent="0.25">
      <c r="A19">
        <v>1</v>
      </c>
      <c r="B19">
        <v>51</v>
      </c>
      <c r="C19">
        <v>40</v>
      </c>
      <c r="D19">
        <f t="shared" ref="D19:D24" si="15">C19/B19</f>
        <v>0.78431372549019607</v>
      </c>
      <c r="E19">
        <f t="shared" ref="E19:E24" si="16">D19*100</f>
        <v>78.431372549019613</v>
      </c>
      <c r="H19">
        <v>1</v>
      </c>
      <c r="I19">
        <v>29</v>
      </c>
      <c r="J19">
        <v>17</v>
      </c>
      <c r="K19">
        <f t="shared" ref="K19:K24" si="17">J19/I19</f>
        <v>0.58620689655172409</v>
      </c>
      <c r="L19">
        <f t="shared" ref="L19:L24" si="18">K19*100</f>
        <v>58.620689655172406</v>
      </c>
      <c r="N19">
        <v>1</v>
      </c>
      <c r="O19">
        <v>21</v>
      </c>
      <c r="P19">
        <v>16</v>
      </c>
      <c r="Q19">
        <f>P19/O19</f>
        <v>0.76190476190476186</v>
      </c>
      <c r="R19">
        <f>Q19*100</f>
        <v>76.19047619047619</v>
      </c>
      <c r="T19">
        <v>1</v>
      </c>
      <c r="U19">
        <v>25</v>
      </c>
      <c r="V19">
        <v>20</v>
      </c>
      <c r="W19">
        <f>V19/U19</f>
        <v>0.8</v>
      </c>
      <c r="X19">
        <f>W19*100</f>
        <v>80</v>
      </c>
      <c r="Z19">
        <v>1</v>
      </c>
      <c r="AA19">
        <v>45</v>
      </c>
      <c r="AB19">
        <v>35</v>
      </c>
      <c r="AC19">
        <f>AB19/AA19</f>
        <v>0.77777777777777779</v>
      </c>
      <c r="AD19">
        <f>AC19*100</f>
        <v>77.777777777777786</v>
      </c>
    </row>
    <row r="20" spans="1:30" x14ac:dyDescent="0.25">
      <c r="A20">
        <v>2</v>
      </c>
      <c r="B20">
        <v>46</v>
      </c>
      <c r="C20">
        <v>35</v>
      </c>
      <c r="D20">
        <f t="shared" si="15"/>
        <v>0.76086956521739135</v>
      </c>
      <c r="E20">
        <f t="shared" si="16"/>
        <v>76.08695652173914</v>
      </c>
      <c r="H20">
        <v>2</v>
      </c>
      <c r="I20">
        <v>15</v>
      </c>
      <c r="J20">
        <v>11</v>
      </c>
      <c r="K20">
        <f t="shared" si="17"/>
        <v>0.73333333333333328</v>
      </c>
      <c r="L20">
        <f t="shared" si="18"/>
        <v>73.333333333333329</v>
      </c>
      <c r="N20">
        <v>2</v>
      </c>
      <c r="O20">
        <v>22</v>
      </c>
      <c r="P20">
        <v>18</v>
      </c>
      <c r="Q20">
        <f t="shared" ref="Q20:Q24" si="19">P20/O20</f>
        <v>0.81818181818181823</v>
      </c>
      <c r="R20">
        <f t="shared" ref="R20:R24" si="20">Q20*100</f>
        <v>81.818181818181827</v>
      </c>
      <c r="T20">
        <v>2</v>
      </c>
      <c r="U20">
        <v>29</v>
      </c>
      <c r="V20">
        <v>27</v>
      </c>
      <c r="W20">
        <f>V20/U20</f>
        <v>0.93103448275862066</v>
      </c>
      <c r="X20">
        <f>W20*100</f>
        <v>93.103448275862064</v>
      </c>
      <c r="Z20">
        <v>2</v>
      </c>
      <c r="AA20">
        <v>42</v>
      </c>
      <c r="AB20">
        <v>31</v>
      </c>
      <c r="AC20">
        <f t="shared" ref="AC20:AC24" si="21">AB20/AA20</f>
        <v>0.73809523809523814</v>
      </c>
      <c r="AD20">
        <f t="shared" ref="AD20:AD24" si="22">AC20*100</f>
        <v>73.80952380952381</v>
      </c>
    </row>
    <row r="21" spans="1:30" x14ac:dyDescent="0.25">
      <c r="A21">
        <v>3</v>
      </c>
      <c r="B21">
        <v>29</v>
      </c>
      <c r="C21">
        <v>23</v>
      </c>
      <c r="D21">
        <f t="shared" si="15"/>
        <v>0.7931034482758621</v>
      </c>
      <c r="E21">
        <f t="shared" si="16"/>
        <v>79.310344827586206</v>
      </c>
      <c r="H21">
        <v>3</v>
      </c>
      <c r="I21">
        <v>16</v>
      </c>
      <c r="J21">
        <v>11</v>
      </c>
      <c r="K21">
        <f t="shared" si="17"/>
        <v>0.6875</v>
      </c>
      <c r="L21">
        <f t="shared" si="18"/>
        <v>68.75</v>
      </c>
      <c r="N21">
        <v>3</v>
      </c>
      <c r="O21">
        <v>28</v>
      </c>
      <c r="P21">
        <v>23</v>
      </c>
      <c r="Q21">
        <f t="shared" si="19"/>
        <v>0.8214285714285714</v>
      </c>
      <c r="R21">
        <f t="shared" si="20"/>
        <v>82.142857142857139</v>
      </c>
      <c r="T21">
        <v>3</v>
      </c>
      <c r="U21">
        <v>31</v>
      </c>
      <c r="V21">
        <v>24</v>
      </c>
      <c r="W21">
        <f t="shared" ref="W21:W24" si="23">V21/U21</f>
        <v>0.77419354838709675</v>
      </c>
      <c r="X21">
        <f t="shared" ref="X21:X24" si="24">W21*100</f>
        <v>77.41935483870968</v>
      </c>
      <c r="Z21">
        <v>3</v>
      </c>
      <c r="AA21">
        <v>32</v>
      </c>
      <c r="AB21">
        <v>25</v>
      </c>
      <c r="AC21">
        <f t="shared" si="21"/>
        <v>0.78125</v>
      </c>
      <c r="AD21">
        <f t="shared" si="22"/>
        <v>78.125</v>
      </c>
    </row>
    <row r="22" spans="1:30" x14ac:dyDescent="0.25">
      <c r="A22">
        <v>4</v>
      </c>
      <c r="B22">
        <v>39</v>
      </c>
      <c r="C22">
        <v>32</v>
      </c>
      <c r="D22">
        <f t="shared" si="15"/>
        <v>0.82051282051282048</v>
      </c>
      <c r="E22">
        <f t="shared" si="16"/>
        <v>82.051282051282044</v>
      </c>
      <c r="H22">
        <v>4</v>
      </c>
      <c r="I22">
        <v>42</v>
      </c>
      <c r="J22">
        <v>31</v>
      </c>
      <c r="K22">
        <f t="shared" si="17"/>
        <v>0.73809523809523814</v>
      </c>
      <c r="L22">
        <f t="shared" si="18"/>
        <v>73.80952380952381</v>
      </c>
      <c r="N22">
        <v>4</v>
      </c>
      <c r="O22">
        <v>23</v>
      </c>
      <c r="P22">
        <v>21</v>
      </c>
      <c r="Q22">
        <f t="shared" si="19"/>
        <v>0.91304347826086951</v>
      </c>
      <c r="R22">
        <f t="shared" si="20"/>
        <v>91.304347826086953</v>
      </c>
      <c r="T22">
        <v>4</v>
      </c>
      <c r="U22">
        <v>49</v>
      </c>
      <c r="V22">
        <v>40</v>
      </c>
      <c r="W22">
        <f t="shared" si="23"/>
        <v>0.81632653061224492</v>
      </c>
      <c r="X22">
        <f t="shared" si="24"/>
        <v>81.632653061224488</v>
      </c>
      <c r="Z22">
        <v>4</v>
      </c>
      <c r="AA22">
        <v>23</v>
      </c>
      <c r="AB22">
        <v>15</v>
      </c>
      <c r="AC22">
        <f t="shared" si="21"/>
        <v>0.65217391304347827</v>
      </c>
      <c r="AD22">
        <f t="shared" si="22"/>
        <v>65.217391304347828</v>
      </c>
    </row>
    <row r="23" spans="1:30" x14ac:dyDescent="0.25">
      <c r="A23">
        <v>5</v>
      </c>
      <c r="B23">
        <v>33</v>
      </c>
      <c r="C23">
        <v>22</v>
      </c>
      <c r="D23">
        <f t="shared" si="15"/>
        <v>0.66666666666666663</v>
      </c>
      <c r="E23">
        <f t="shared" si="16"/>
        <v>66.666666666666657</v>
      </c>
      <c r="H23">
        <v>5</v>
      </c>
      <c r="I23">
        <v>23</v>
      </c>
      <c r="J23">
        <v>16</v>
      </c>
      <c r="K23">
        <f t="shared" si="17"/>
        <v>0.69565217391304346</v>
      </c>
      <c r="L23">
        <f t="shared" si="18"/>
        <v>69.565217391304344</v>
      </c>
      <c r="N23">
        <v>5</v>
      </c>
      <c r="O23">
        <v>14</v>
      </c>
      <c r="P23">
        <v>10</v>
      </c>
      <c r="Q23">
        <f t="shared" si="19"/>
        <v>0.7142857142857143</v>
      </c>
      <c r="R23">
        <f t="shared" si="20"/>
        <v>71.428571428571431</v>
      </c>
      <c r="T23">
        <v>5</v>
      </c>
      <c r="U23">
        <v>42</v>
      </c>
      <c r="V23">
        <v>36</v>
      </c>
      <c r="W23">
        <f t="shared" si="23"/>
        <v>0.8571428571428571</v>
      </c>
      <c r="X23">
        <f t="shared" si="24"/>
        <v>85.714285714285708</v>
      </c>
      <c r="Z23">
        <v>5</v>
      </c>
      <c r="AA23">
        <v>31</v>
      </c>
      <c r="AB23">
        <v>21</v>
      </c>
      <c r="AC23">
        <f t="shared" si="21"/>
        <v>0.67741935483870963</v>
      </c>
      <c r="AD23">
        <f t="shared" si="22"/>
        <v>67.741935483870961</v>
      </c>
    </row>
    <row r="24" spans="1:30" x14ac:dyDescent="0.25">
      <c r="A24">
        <v>6</v>
      </c>
      <c r="B24">
        <v>42</v>
      </c>
      <c r="C24">
        <v>33</v>
      </c>
      <c r="D24">
        <f t="shared" si="15"/>
        <v>0.7857142857142857</v>
      </c>
      <c r="E24">
        <f t="shared" si="16"/>
        <v>78.571428571428569</v>
      </c>
      <c r="H24">
        <v>6</v>
      </c>
      <c r="I24">
        <v>24</v>
      </c>
      <c r="J24">
        <v>14</v>
      </c>
      <c r="K24">
        <f t="shared" si="17"/>
        <v>0.58333333333333337</v>
      </c>
      <c r="L24">
        <f t="shared" si="18"/>
        <v>58.333333333333336</v>
      </c>
      <c r="N24">
        <v>6</v>
      </c>
      <c r="O24">
        <v>24</v>
      </c>
      <c r="P24">
        <v>20</v>
      </c>
      <c r="Q24">
        <f t="shared" si="19"/>
        <v>0.83333333333333337</v>
      </c>
      <c r="R24">
        <f t="shared" si="20"/>
        <v>83.333333333333343</v>
      </c>
      <c r="T24">
        <v>6</v>
      </c>
      <c r="U24">
        <v>30</v>
      </c>
      <c r="V24">
        <v>25</v>
      </c>
      <c r="W24">
        <f t="shared" si="23"/>
        <v>0.83333333333333337</v>
      </c>
      <c r="X24">
        <f t="shared" si="24"/>
        <v>83.333333333333343</v>
      </c>
      <c r="Z24">
        <v>6</v>
      </c>
      <c r="AA24">
        <v>44</v>
      </c>
      <c r="AB24">
        <v>38</v>
      </c>
      <c r="AC24">
        <f t="shared" si="21"/>
        <v>0.86363636363636365</v>
      </c>
      <c r="AD24">
        <f t="shared" si="22"/>
        <v>86.36363636363636</v>
      </c>
    </row>
    <row r="25" spans="1:30" x14ac:dyDescent="0.25">
      <c r="A25">
        <v>7</v>
      </c>
      <c r="H25">
        <v>7</v>
      </c>
      <c r="N25">
        <v>7</v>
      </c>
      <c r="T25">
        <v>7</v>
      </c>
      <c r="Z25">
        <v>7</v>
      </c>
    </row>
    <row r="26" spans="1:30" x14ac:dyDescent="0.25">
      <c r="A26">
        <v>8</v>
      </c>
      <c r="H26">
        <v>8</v>
      </c>
      <c r="N26">
        <v>8</v>
      </c>
      <c r="T26">
        <v>8</v>
      </c>
      <c r="Z26">
        <v>8</v>
      </c>
    </row>
    <row r="27" spans="1:30" x14ac:dyDescent="0.25">
      <c r="A27">
        <v>9</v>
      </c>
      <c r="H27">
        <v>9</v>
      </c>
      <c r="N27">
        <v>9</v>
      </c>
      <c r="T27">
        <v>9</v>
      </c>
      <c r="Z27">
        <v>9</v>
      </c>
    </row>
    <row r="28" spans="1:30" x14ac:dyDescent="0.25">
      <c r="A28">
        <v>10</v>
      </c>
      <c r="H28">
        <v>10</v>
      </c>
      <c r="N28">
        <v>10</v>
      </c>
      <c r="T28">
        <v>10</v>
      </c>
      <c r="Z28">
        <v>10</v>
      </c>
    </row>
    <row r="29" spans="1:30" x14ac:dyDescent="0.25">
      <c r="A29" s="1" t="s">
        <v>5</v>
      </c>
      <c r="B29" s="1">
        <f>AVERAGE(B19:B28)</f>
        <v>40</v>
      </c>
      <c r="C29" s="1">
        <f t="shared" ref="C29:E29" si="25">AVERAGE(C19:C28)</f>
        <v>30.833333333333332</v>
      </c>
      <c r="D29" s="1">
        <f t="shared" si="25"/>
        <v>0.76853008531287037</v>
      </c>
      <c r="E29" s="1">
        <f t="shared" si="25"/>
        <v>76.853008531287045</v>
      </c>
      <c r="H29" s="1" t="s">
        <v>5</v>
      </c>
      <c r="I29" s="1">
        <f>AVERAGE(I19:I28)</f>
        <v>24.833333333333332</v>
      </c>
      <c r="J29" s="1">
        <f t="shared" ref="J29:L29" si="26">AVERAGE(J19:J28)</f>
        <v>16.666666666666668</v>
      </c>
      <c r="K29" s="1">
        <f t="shared" si="26"/>
        <v>0.67068682920444544</v>
      </c>
      <c r="L29" s="1">
        <f t="shared" si="26"/>
        <v>67.068682920444544</v>
      </c>
      <c r="N29" s="1" t="s">
        <v>5</v>
      </c>
      <c r="O29" s="1">
        <f>AVERAGE(O19:O28)</f>
        <v>22</v>
      </c>
      <c r="P29" s="1">
        <f t="shared" ref="P29:R29" si="27">AVERAGE(P19:P28)</f>
        <v>18</v>
      </c>
      <c r="Q29" s="1">
        <f t="shared" si="27"/>
        <v>0.81036294623251137</v>
      </c>
      <c r="R29" s="1">
        <f t="shared" si="27"/>
        <v>81.036294623251152</v>
      </c>
      <c r="T29" s="1" t="s">
        <v>5</v>
      </c>
      <c r="U29" s="1">
        <f>AVERAGE(U19:U28)</f>
        <v>34.333333333333336</v>
      </c>
      <c r="V29" s="1">
        <f t="shared" ref="V29:X29" si="28">AVERAGE(V19:V28)</f>
        <v>28.666666666666668</v>
      </c>
      <c r="W29" s="1">
        <f t="shared" si="28"/>
        <v>0.83533845870569212</v>
      </c>
      <c r="X29" s="1">
        <f t="shared" si="28"/>
        <v>83.533845870569209</v>
      </c>
      <c r="Z29" s="1" t="s">
        <v>5</v>
      </c>
      <c r="AA29" s="1">
        <f>AVERAGE(AA19:AA28)</f>
        <v>36.166666666666664</v>
      </c>
      <c r="AB29" s="1">
        <f t="shared" ref="AB29:AD29" si="29">AVERAGE(AB19:AB28)</f>
        <v>27.5</v>
      </c>
      <c r="AC29" s="1">
        <f t="shared" si="29"/>
        <v>0.74839210789859456</v>
      </c>
      <c r="AD29" s="1">
        <f t="shared" si="29"/>
        <v>74.839210789859465</v>
      </c>
    </row>
    <row r="32" spans="1:30" ht="15.75" x14ac:dyDescent="0.25">
      <c r="A32" s="3" t="s">
        <v>9</v>
      </c>
      <c r="B32" s="3"/>
      <c r="C32" s="3"/>
      <c r="D32" s="3"/>
      <c r="E32" s="3"/>
      <c r="H32" s="3" t="s">
        <v>9</v>
      </c>
      <c r="I32" s="3"/>
      <c r="J32" s="3"/>
      <c r="K32" s="3"/>
      <c r="L32" s="3"/>
      <c r="N32" s="3" t="s">
        <v>9</v>
      </c>
      <c r="O32" s="3"/>
      <c r="P32" s="3"/>
      <c r="Q32" s="3"/>
      <c r="R32" s="3"/>
      <c r="T32" s="3" t="s">
        <v>9</v>
      </c>
      <c r="U32" s="3"/>
      <c r="V32" s="3"/>
      <c r="W32" s="3"/>
      <c r="X32" s="3"/>
      <c r="Z32" s="3" t="s">
        <v>9</v>
      </c>
      <c r="AA32" s="3"/>
      <c r="AB32" s="3"/>
      <c r="AC32" s="3"/>
      <c r="AD32" s="3"/>
    </row>
    <row r="33" spans="1:30" x14ac:dyDescent="0.25">
      <c r="A33" s="1" t="s">
        <v>0</v>
      </c>
      <c r="B33" s="1" t="s">
        <v>1</v>
      </c>
      <c r="C33" s="1" t="s">
        <v>2</v>
      </c>
      <c r="D33" s="1" t="s">
        <v>3</v>
      </c>
      <c r="E33" s="1" t="s">
        <v>4</v>
      </c>
      <c r="H33" s="1" t="s">
        <v>0</v>
      </c>
      <c r="I33" s="1" t="s">
        <v>1</v>
      </c>
      <c r="J33" s="1" t="s">
        <v>2</v>
      </c>
      <c r="K33" s="1" t="s">
        <v>3</v>
      </c>
      <c r="L33" s="1" t="s">
        <v>4</v>
      </c>
      <c r="N33" s="1" t="s">
        <v>0</v>
      </c>
      <c r="O33" s="1" t="s">
        <v>1</v>
      </c>
      <c r="P33" s="1" t="s">
        <v>2</v>
      </c>
      <c r="Q33" s="1" t="s">
        <v>3</v>
      </c>
      <c r="R33" s="1" t="s">
        <v>4</v>
      </c>
      <c r="T33" s="1" t="s">
        <v>0</v>
      </c>
      <c r="U33" s="1" t="s">
        <v>1</v>
      </c>
      <c r="V33" s="1" t="s">
        <v>2</v>
      </c>
      <c r="W33" s="1" t="s">
        <v>3</v>
      </c>
      <c r="X33" s="1" t="s">
        <v>4</v>
      </c>
      <c r="Z33" s="1" t="s">
        <v>0</v>
      </c>
      <c r="AA33" s="1" t="s">
        <v>1</v>
      </c>
      <c r="AB33" s="1" t="s">
        <v>2</v>
      </c>
      <c r="AC33" s="1" t="s">
        <v>3</v>
      </c>
      <c r="AD33" s="1" t="s">
        <v>4</v>
      </c>
    </row>
    <row r="34" spans="1:30" x14ac:dyDescent="0.25">
      <c r="A34">
        <v>1</v>
      </c>
      <c r="B34">
        <v>24</v>
      </c>
      <c r="C34">
        <v>18</v>
      </c>
      <c r="D34">
        <f>C34/B34</f>
        <v>0.75</v>
      </c>
      <c r="E34">
        <f>D34*100</f>
        <v>75</v>
      </c>
      <c r="H34">
        <v>1</v>
      </c>
      <c r="I34">
        <v>35</v>
      </c>
      <c r="J34">
        <v>25</v>
      </c>
      <c r="K34">
        <f>J34/I34</f>
        <v>0.7142857142857143</v>
      </c>
      <c r="L34">
        <f>K34*100</f>
        <v>71.428571428571431</v>
      </c>
      <c r="N34">
        <v>1</v>
      </c>
      <c r="O34">
        <v>13</v>
      </c>
      <c r="P34">
        <v>10</v>
      </c>
      <c r="Q34">
        <f>P34/O34</f>
        <v>0.76923076923076927</v>
      </c>
      <c r="R34">
        <f>Q34*100</f>
        <v>76.923076923076934</v>
      </c>
      <c r="T34">
        <v>1</v>
      </c>
      <c r="U34">
        <v>19</v>
      </c>
      <c r="V34">
        <v>17</v>
      </c>
      <c r="W34">
        <f>V34/U34</f>
        <v>0.89473684210526316</v>
      </c>
      <c r="X34">
        <f>W34*100</f>
        <v>89.473684210526315</v>
      </c>
      <c r="Z34">
        <v>1</v>
      </c>
      <c r="AA34">
        <v>12</v>
      </c>
      <c r="AB34">
        <v>10</v>
      </c>
      <c r="AC34">
        <f>AB34/AA34</f>
        <v>0.83333333333333337</v>
      </c>
      <c r="AD34">
        <f>AC34*100</f>
        <v>83.333333333333343</v>
      </c>
    </row>
    <row r="35" spans="1:30" x14ac:dyDescent="0.25">
      <c r="A35">
        <v>2</v>
      </c>
      <c r="B35">
        <v>25</v>
      </c>
      <c r="C35">
        <v>22</v>
      </c>
      <c r="D35">
        <f t="shared" ref="D35:D39" si="30">C35/B35</f>
        <v>0.88</v>
      </c>
      <c r="E35">
        <f t="shared" ref="E35:E39" si="31">D35*100</f>
        <v>88</v>
      </c>
      <c r="H35">
        <v>2</v>
      </c>
      <c r="I35">
        <v>21</v>
      </c>
      <c r="J35">
        <v>15</v>
      </c>
      <c r="K35">
        <f t="shared" ref="K35:K39" si="32">J35/I35</f>
        <v>0.7142857142857143</v>
      </c>
      <c r="L35">
        <f t="shared" ref="L35:L39" si="33">K35*100</f>
        <v>71.428571428571431</v>
      </c>
      <c r="N35">
        <v>2</v>
      </c>
      <c r="O35">
        <v>16</v>
      </c>
      <c r="P35">
        <v>11</v>
      </c>
      <c r="Q35">
        <f>P35/O35</f>
        <v>0.6875</v>
      </c>
      <c r="R35">
        <f t="shared" ref="R35:R39" si="34">Q35*100</f>
        <v>68.75</v>
      </c>
      <c r="T35">
        <v>2</v>
      </c>
      <c r="U35">
        <v>25</v>
      </c>
      <c r="V35">
        <v>19</v>
      </c>
      <c r="W35">
        <f t="shared" ref="W35:W39" si="35">V35/U35</f>
        <v>0.76</v>
      </c>
      <c r="X35">
        <f t="shared" ref="X35:X39" si="36">W35*100</f>
        <v>76</v>
      </c>
      <c r="Z35">
        <v>2</v>
      </c>
      <c r="AA35">
        <v>21</v>
      </c>
      <c r="AB35">
        <v>17</v>
      </c>
      <c r="AC35">
        <f t="shared" ref="AC35:AC39" si="37">AB35/AA35</f>
        <v>0.80952380952380953</v>
      </c>
      <c r="AD35">
        <f t="shared" ref="AD35:AD39" si="38">AC35*100</f>
        <v>80.952380952380949</v>
      </c>
    </row>
    <row r="36" spans="1:30" x14ac:dyDescent="0.25">
      <c r="A36">
        <v>3</v>
      </c>
      <c r="B36">
        <v>16</v>
      </c>
      <c r="C36">
        <v>11</v>
      </c>
      <c r="D36">
        <f t="shared" si="30"/>
        <v>0.6875</v>
      </c>
      <c r="E36">
        <f t="shared" si="31"/>
        <v>68.75</v>
      </c>
      <c r="H36">
        <v>3</v>
      </c>
      <c r="I36">
        <v>47</v>
      </c>
      <c r="J36">
        <v>30</v>
      </c>
      <c r="K36">
        <f t="shared" si="32"/>
        <v>0.63829787234042556</v>
      </c>
      <c r="L36">
        <f t="shared" si="33"/>
        <v>63.829787234042556</v>
      </c>
      <c r="N36">
        <v>3</v>
      </c>
      <c r="O36">
        <v>16</v>
      </c>
      <c r="P36">
        <v>12</v>
      </c>
      <c r="Q36">
        <f t="shared" ref="Q36:Q39" si="39">P36/O36</f>
        <v>0.75</v>
      </c>
      <c r="R36">
        <f t="shared" si="34"/>
        <v>75</v>
      </c>
      <c r="T36">
        <v>3</v>
      </c>
      <c r="U36">
        <v>45</v>
      </c>
      <c r="V36">
        <v>38</v>
      </c>
      <c r="W36">
        <f t="shared" si="35"/>
        <v>0.84444444444444444</v>
      </c>
      <c r="X36">
        <f t="shared" si="36"/>
        <v>84.444444444444443</v>
      </c>
      <c r="Z36">
        <v>3</v>
      </c>
      <c r="AA36">
        <v>18</v>
      </c>
      <c r="AB36">
        <v>14</v>
      </c>
      <c r="AC36">
        <f t="shared" si="37"/>
        <v>0.77777777777777779</v>
      </c>
      <c r="AD36">
        <f t="shared" si="38"/>
        <v>77.777777777777786</v>
      </c>
    </row>
    <row r="37" spans="1:30" x14ac:dyDescent="0.25">
      <c r="A37">
        <v>4</v>
      </c>
      <c r="B37">
        <v>20</v>
      </c>
      <c r="C37">
        <v>16</v>
      </c>
      <c r="D37">
        <f t="shared" si="30"/>
        <v>0.8</v>
      </c>
      <c r="E37">
        <f t="shared" si="31"/>
        <v>80</v>
      </c>
      <c r="H37">
        <v>4</v>
      </c>
      <c r="I37">
        <v>30</v>
      </c>
      <c r="J37">
        <v>22</v>
      </c>
      <c r="K37">
        <f t="shared" si="32"/>
        <v>0.73333333333333328</v>
      </c>
      <c r="L37">
        <f t="shared" si="33"/>
        <v>73.333333333333329</v>
      </c>
      <c r="N37">
        <v>4</v>
      </c>
      <c r="O37">
        <v>23</v>
      </c>
      <c r="P37">
        <v>15</v>
      </c>
      <c r="Q37">
        <f t="shared" si="39"/>
        <v>0.65217391304347827</v>
      </c>
      <c r="R37">
        <f t="shared" si="34"/>
        <v>65.217391304347828</v>
      </c>
      <c r="T37">
        <v>4</v>
      </c>
      <c r="U37">
        <v>22</v>
      </c>
      <c r="V37">
        <v>18</v>
      </c>
      <c r="W37">
        <f t="shared" si="35"/>
        <v>0.81818181818181823</v>
      </c>
      <c r="X37">
        <f t="shared" si="36"/>
        <v>81.818181818181827</v>
      </c>
      <c r="Z37">
        <v>4</v>
      </c>
      <c r="AA37">
        <v>26</v>
      </c>
      <c r="AB37">
        <v>20</v>
      </c>
      <c r="AC37">
        <f t="shared" si="37"/>
        <v>0.76923076923076927</v>
      </c>
      <c r="AD37">
        <f t="shared" si="38"/>
        <v>76.923076923076934</v>
      </c>
    </row>
    <row r="38" spans="1:30" x14ac:dyDescent="0.25">
      <c r="A38">
        <v>5</v>
      </c>
      <c r="B38">
        <v>9</v>
      </c>
      <c r="C38">
        <v>7</v>
      </c>
      <c r="D38">
        <f t="shared" si="30"/>
        <v>0.77777777777777779</v>
      </c>
      <c r="E38">
        <f t="shared" si="31"/>
        <v>77.777777777777786</v>
      </c>
      <c r="H38">
        <v>5</v>
      </c>
      <c r="I38">
        <v>22</v>
      </c>
      <c r="J38">
        <v>17</v>
      </c>
      <c r="K38">
        <f t="shared" si="32"/>
        <v>0.77272727272727271</v>
      </c>
      <c r="L38">
        <f t="shared" si="33"/>
        <v>77.272727272727266</v>
      </c>
      <c r="N38">
        <v>5</v>
      </c>
      <c r="O38">
        <v>44</v>
      </c>
      <c r="P38">
        <v>37</v>
      </c>
      <c r="Q38">
        <f t="shared" si="39"/>
        <v>0.84090909090909094</v>
      </c>
      <c r="R38">
        <f t="shared" si="34"/>
        <v>84.090909090909093</v>
      </c>
      <c r="T38">
        <v>5</v>
      </c>
      <c r="U38">
        <v>18</v>
      </c>
      <c r="V38">
        <v>13</v>
      </c>
      <c r="W38">
        <f t="shared" si="35"/>
        <v>0.72222222222222221</v>
      </c>
      <c r="X38">
        <f t="shared" si="36"/>
        <v>72.222222222222214</v>
      </c>
      <c r="Z38">
        <v>5</v>
      </c>
      <c r="AA38">
        <v>11</v>
      </c>
      <c r="AB38">
        <v>8</v>
      </c>
      <c r="AC38">
        <f t="shared" si="37"/>
        <v>0.72727272727272729</v>
      </c>
      <c r="AD38">
        <f t="shared" si="38"/>
        <v>72.727272727272734</v>
      </c>
    </row>
    <row r="39" spans="1:30" x14ac:dyDescent="0.25">
      <c r="A39">
        <v>6</v>
      </c>
      <c r="B39">
        <v>17</v>
      </c>
      <c r="C39">
        <v>14</v>
      </c>
      <c r="D39">
        <f t="shared" si="30"/>
        <v>0.82352941176470584</v>
      </c>
      <c r="E39">
        <f t="shared" si="31"/>
        <v>82.35294117647058</v>
      </c>
      <c r="H39">
        <v>6</v>
      </c>
      <c r="I39">
        <v>19</v>
      </c>
      <c r="J39">
        <v>12</v>
      </c>
      <c r="K39">
        <f t="shared" si="32"/>
        <v>0.63157894736842102</v>
      </c>
      <c r="L39">
        <f t="shared" si="33"/>
        <v>63.157894736842103</v>
      </c>
      <c r="N39">
        <v>6</v>
      </c>
      <c r="O39">
        <v>18</v>
      </c>
      <c r="P39">
        <v>13</v>
      </c>
      <c r="Q39">
        <f t="shared" si="39"/>
        <v>0.72222222222222221</v>
      </c>
      <c r="R39">
        <f t="shared" si="34"/>
        <v>72.222222222222214</v>
      </c>
      <c r="T39">
        <v>6</v>
      </c>
      <c r="U39">
        <v>23</v>
      </c>
      <c r="V39">
        <v>17</v>
      </c>
      <c r="W39">
        <f t="shared" si="35"/>
        <v>0.73913043478260865</v>
      </c>
      <c r="X39">
        <f t="shared" si="36"/>
        <v>73.91304347826086</v>
      </c>
      <c r="Z39">
        <v>6</v>
      </c>
      <c r="AA39">
        <v>16</v>
      </c>
      <c r="AB39">
        <v>12</v>
      </c>
      <c r="AC39">
        <f t="shared" si="37"/>
        <v>0.75</v>
      </c>
      <c r="AD39">
        <f t="shared" si="38"/>
        <v>75</v>
      </c>
    </row>
    <row r="40" spans="1:30" x14ac:dyDescent="0.25">
      <c r="A40">
        <v>7</v>
      </c>
      <c r="H40">
        <v>7</v>
      </c>
      <c r="N40">
        <v>7</v>
      </c>
      <c r="T40">
        <v>7</v>
      </c>
      <c r="Z40">
        <v>7</v>
      </c>
    </row>
    <row r="41" spans="1:30" x14ac:dyDescent="0.25">
      <c r="A41">
        <v>8</v>
      </c>
      <c r="H41">
        <v>8</v>
      </c>
      <c r="N41">
        <v>8</v>
      </c>
      <c r="T41">
        <v>8</v>
      </c>
      <c r="Z41">
        <v>8</v>
      </c>
    </row>
    <row r="42" spans="1:30" x14ac:dyDescent="0.25">
      <c r="A42">
        <v>9</v>
      </c>
      <c r="H42">
        <v>9</v>
      </c>
      <c r="N42">
        <v>9</v>
      </c>
      <c r="T42">
        <v>9</v>
      </c>
      <c r="Z42">
        <v>9</v>
      </c>
    </row>
    <row r="43" spans="1:30" x14ac:dyDescent="0.25">
      <c r="A43">
        <v>10</v>
      </c>
      <c r="H43">
        <v>10</v>
      </c>
      <c r="N43">
        <v>10</v>
      </c>
      <c r="T43">
        <v>10</v>
      </c>
      <c r="Z43">
        <v>10</v>
      </c>
    </row>
    <row r="44" spans="1:30" x14ac:dyDescent="0.25">
      <c r="A44" s="1" t="s">
        <v>5</v>
      </c>
      <c r="B44" s="1">
        <f>AVERAGE(B34:B43)</f>
        <v>18.5</v>
      </c>
      <c r="C44" s="1">
        <f t="shared" ref="C44:E44" si="40">AVERAGE(C34:C43)</f>
        <v>14.666666666666666</v>
      </c>
      <c r="D44" s="1">
        <f t="shared" si="40"/>
        <v>0.78646786492374721</v>
      </c>
      <c r="E44" s="1">
        <f t="shared" si="40"/>
        <v>78.646786492374716</v>
      </c>
      <c r="H44" s="1" t="s">
        <v>5</v>
      </c>
      <c r="I44" s="1">
        <f>AVERAGE(I34:I43)</f>
        <v>29</v>
      </c>
      <c r="J44" s="1">
        <f t="shared" ref="J44:L44" si="41">AVERAGE(J34:J43)</f>
        <v>20.166666666666668</v>
      </c>
      <c r="K44" s="1">
        <f t="shared" si="41"/>
        <v>0.70075147572348018</v>
      </c>
      <c r="L44" s="1">
        <f t="shared" si="41"/>
        <v>70.075147572348016</v>
      </c>
      <c r="N44" s="1" t="s">
        <v>5</v>
      </c>
      <c r="O44" s="1">
        <f>AVERAGE(O34:O43)</f>
        <v>21.666666666666668</v>
      </c>
      <c r="P44" s="1">
        <f t="shared" ref="P44:R44" si="42">AVERAGE(P34:P43)</f>
        <v>16.333333333333332</v>
      </c>
      <c r="Q44" s="1">
        <f t="shared" si="42"/>
        <v>0.73700599923426013</v>
      </c>
      <c r="R44" s="1">
        <f t="shared" si="42"/>
        <v>73.700599923426026</v>
      </c>
      <c r="T44" s="1" t="s">
        <v>5</v>
      </c>
      <c r="U44" s="1">
        <f>AVERAGE(U34:U43)</f>
        <v>25.333333333333332</v>
      </c>
      <c r="V44" s="1">
        <f t="shared" ref="V44:X44" si="43">AVERAGE(V34:V43)</f>
        <v>20.333333333333332</v>
      </c>
      <c r="W44" s="1">
        <f t="shared" si="43"/>
        <v>0.79645262695605945</v>
      </c>
      <c r="X44" s="1">
        <f t="shared" si="43"/>
        <v>79.64526269560595</v>
      </c>
      <c r="Z44" s="1" t="s">
        <v>5</v>
      </c>
      <c r="AA44" s="1">
        <f>AVERAGE(AA34:AA43)</f>
        <v>17.333333333333332</v>
      </c>
      <c r="AB44" s="1">
        <f t="shared" ref="AB44:AD44" si="44">AVERAGE(AB34:AB43)</f>
        <v>13.5</v>
      </c>
      <c r="AC44" s="1">
        <f t="shared" si="44"/>
        <v>0.77785640285640278</v>
      </c>
      <c r="AD44" s="1">
        <f t="shared" si="44"/>
        <v>77.785640285640284</v>
      </c>
    </row>
    <row r="46" spans="1:30" x14ac:dyDescent="0.25">
      <c r="L46">
        <f>AVERAGE(L14,L29)</f>
        <v>69.978264139610076</v>
      </c>
    </row>
  </sheetData>
  <mergeCells count="20">
    <mergeCell ref="Z2:AD2"/>
    <mergeCell ref="A17:E17"/>
    <mergeCell ref="H17:L17"/>
    <mergeCell ref="N17:R17"/>
    <mergeCell ref="T17:X17"/>
    <mergeCell ref="Z17:AD17"/>
    <mergeCell ref="N2:R2"/>
    <mergeCell ref="T2:X2"/>
    <mergeCell ref="A2:E2"/>
    <mergeCell ref="H2:L2"/>
    <mergeCell ref="A1:E1"/>
    <mergeCell ref="H1:L1"/>
    <mergeCell ref="N1:R1"/>
    <mergeCell ref="T1:X1"/>
    <mergeCell ref="Z1:AD1"/>
    <mergeCell ref="A32:E32"/>
    <mergeCell ref="H32:L32"/>
    <mergeCell ref="N32:R32"/>
    <mergeCell ref="T32:X32"/>
    <mergeCell ref="Z32:AD32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8C448-08C2-410F-AFCC-3091FC85E77B}">
  <dimension ref="A1:L124"/>
  <sheetViews>
    <sheetView topLeftCell="A95" zoomScale="90" zoomScaleNormal="90" workbookViewId="0">
      <selection activeCell="K107" sqref="K107"/>
    </sheetView>
  </sheetViews>
  <sheetFormatPr defaultRowHeight="15" x14ac:dyDescent="0.25"/>
  <cols>
    <col min="1" max="1" width="12" customWidth="1"/>
    <col min="2" max="2" width="17.140625" customWidth="1"/>
    <col min="5" max="5" width="18.28515625" customWidth="1"/>
    <col min="8" max="8" width="17.7109375" customWidth="1"/>
    <col min="11" max="11" width="30.42578125" customWidth="1"/>
    <col min="19" max="19" width="30.28515625" customWidth="1"/>
  </cols>
  <sheetData>
    <row r="1" spans="1:12" ht="18.75" x14ac:dyDescent="0.3">
      <c r="A1" s="5" t="s">
        <v>13</v>
      </c>
      <c r="B1" s="13"/>
      <c r="C1" s="13"/>
      <c r="D1" s="13"/>
      <c r="E1" s="13"/>
      <c r="F1" s="13"/>
      <c r="G1" s="13"/>
      <c r="H1" s="13"/>
      <c r="K1" s="1"/>
      <c r="L1" s="1"/>
    </row>
    <row r="2" spans="1:12" ht="15.75" x14ac:dyDescent="0.25">
      <c r="A2" s="3" t="s">
        <v>6</v>
      </c>
      <c r="B2" s="4"/>
      <c r="D2" s="3" t="s">
        <v>7</v>
      </c>
      <c r="E2" s="4"/>
      <c r="G2" s="3" t="s">
        <v>9</v>
      </c>
      <c r="H2" s="3"/>
      <c r="J2" s="1"/>
    </row>
    <row r="3" spans="1:12" x14ac:dyDescent="0.25">
      <c r="A3" s="1" t="s">
        <v>11</v>
      </c>
      <c r="B3" s="1" t="s">
        <v>12</v>
      </c>
      <c r="D3" s="1" t="s">
        <v>11</v>
      </c>
      <c r="E3" s="1" t="s">
        <v>12</v>
      </c>
      <c r="G3" s="1" t="s">
        <v>11</v>
      </c>
      <c r="H3" s="1" t="s">
        <v>12</v>
      </c>
      <c r="J3" s="1"/>
    </row>
    <row r="4" spans="1:12" x14ac:dyDescent="0.25">
      <c r="A4">
        <v>1</v>
      </c>
      <c r="B4">
        <v>118.44499999999999</v>
      </c>
      <c r="D4">
        <v>1</v>
      </c>
      <c r="E4">
        <v>150.40799999999999</v>
      </c>
      <c r="G4">
        <v>1</v>
      </c>
      <c r="H4">
        <v>143.804</v>
      </c>
      <c r="J4" s="1"/>
    </row>
    <row r="5" spans="1:12" x14ac:dyDescent="0.25">
      <c r="A5">
        <v>2</v>
      </c>
      <c r="B5">
        <v>183.94</v>
      </c>
      <c r="D5">
        <v>2</v>
      </c>
      <c r="E5">
        <v>127.023</v>
      </c>
      <c r="G5">
        <v>2</v>
      </c>
      <c r="H5">
        <v>98.41</v>
      </c>
    </row>
    <row r="6" spans="1:12" x14ac:dyDescent="0.25">
      <c r="A6">
        <v>3</v>
      </c>
      <c r="B6">
        <v>146.12</v>
      </c>
      <c r="D6">
        <v>3</v>
      </c>
      <c r="E6">
        <v>123.55</v>
      </c>
      <c r="G6">
        <v>3</v>
      </c>
      <c r="H6">
        <v>107.86</v>
      </c>
    </row>
    <row r="7" spans="1:12" x14ac:dyDescent="0.25">
      <c r="A7">
        <v>4</v>
      </c>
      <c r="B7">
        <v>165.93</v>
      </c>
      <c r="D7">
        <v>4</v>
      </c>
      <c r="E7">
        <v>157.59200000000001</v>
      </c>
      <c r="G7">
        <v>4</v>
      </c>
      <c r="H7">
        <v>207.459</v>
      </c>
    </row>
    <row r="8" spans="1:12" x14ac:dyDescent="0.25">
      <c r="A8">
        <v>5</v>
      </c>
      <c r="B8">
        <v>83.248999999999995</v>
      </c>
      <c r="D8">
        <v>5</v>
      </c>
      <c r="E8">
        <v>55.585999999999999</v>
      </c>
      <c r="G8">
        <v>5</v>
      </c>
      <c r="H8">
        <v>113.506</v>
      </c>
    </row>
    <row r="9" spans="1:12" x14ac:dyDescent="0.25">
      <c r="A9">
        <v>6</v>
      </c>
      <c r="B9">
        <v>92.373000000000005</v>
      </c>
      <c r="D9">
        <v>6</v>
      </c>
      <c r="E9">
        <v>180.85499999999999</v>
      </c>
      <c r="G9">
        <v>6</v>
      </c>
      <c r="H9">
        <v>108.027</v>
      </c>
    </row>
    <row r="10" spans="1:12" x14ac:dyDescent="0.25">
      <c r="A10">
        <v>7</v>
      </c>
      <c r="B10">
        <v>150.58500000000001</v>
      </c>
      <c r="D10">
        <v>7</v>
      </c>
      <c r="E10">
        <v>96.456999999999994</v>
      </c>
      <c r="G10">
        <v>7</v>
      </c>
      <c r="H10">
        <v>102.11499999999999</v>
      </c>
    </row>
    <row r="11" spans="1:12" x14ac:dyDescent="0.25">
      <c r="A11">
        <v>8</v>
      </c>
      <c r="B11">
        <v>66.370999999999995</v>
      </c>
      <c r="D11">
        <v>8</v>
      </c>
      <c r="E11">
        <v>121.31699999999999</v>
      </c>
      <c r="G11">
        <v>8</v>
      </c>
      <c r="H11">
        <v>143.21799999999999</v>
      </c>
    </row>
    <row r="12" spans="1:12" x14ac:dyDescent="0.25">
      <c r="A12">
        <v>9</v>
      </c>
      <c r="B12">
        <v>134.285</v>
      </c>
      <c r="D12">
        <v>9</v>
      </c>
      <c r="E12">
        <v>121.137</v>
      </c>
      <c r="G12">
        <v>9</v>
      </c>
      <c r="H12">
        <v>115.15900000000001</v>
      </c>
    </row>
    <row r="13" spans="1:12" x14ac:dyDescent="0.25">
      <c r="A13">
        <v>10</v>
      </c>
      <c r="B13">
        <v>148.63</v>
      </c>
      <c r="D13">
        <v>10</v>
      </c>
      <c r="E13">
        <v>89.683999999999997</v>
      </c>
      <c r="G13">
        <v>10</v>
      </c>
      <c r="H13">
        <v>141.01900000000001</v>
      </c>
    </row>
    <row r="14" spans="1:12" x14ac:dyDescent="0.25">
      <c r="A14">
        <v>11</v>
      </c>
      <c r="B14">
        <v>118.89100000000001</v>
      </c>
      <c r="D14">
        <v>11</v>
      </c>
      <c r="E14">
        <v>57.429000000000002</v>
      </c>
      <c r="G14">
        <v>11</v>
      </c>
      <c r="H14">
        <v>72.722999999999999</v>
      </c>
    </row>
    <row r="15" spans="1:12" x14ac:dyDescent="0.25">
      <c r="A15">
        <v>12</v>
      </c>
      <c r="B15">
        <v>108.99</v>
      </c>
      <c r="D15">
        <v>12</v>
      </c>
      <c r="E15">
        <v>123.633</v>
      </c>
      <c r="G15">
        <v>12</v>
      </c>
      <c r="H15">
        <v>94.7</v>
      </c>
    </row>
    <row r="16" spans="1:12" x14ac:dyDescent="0.25">
      <c r="A16">
        <v>13</v>
      </c>
      <c r="B16">
        <v>77.168999999999997</v>
      </c>
      <c r="D16">
        <v>13</v>
      </c>
      <c r="E16">
        <v>101.136</v>
      </c>
      <c r="G16">
        <v>13</v>
      </c>
      <c r="H16">
        <v>72.906999999999996</v>
      </c>
    </row>
    <row r="17" spans="1:8" x14ac:dyDescent="0.25">
      <c r="A17">
        <v>14</v>
      </c>
      <c r="B17">
        <v>102.795</v>
      </c>
      <c r="D17">
        <v>14</v>
      </c>
      <c r="E17">
        <v>80.302000000000007</v>
      </c>
      <c r="G17">
        <v>14</v>
      </c>
      <c r="H17">
        <v>114.902</v>
      </c>
    </row>
    <row r="18" spans="1:8" x14ac:dyDescent="0.25">
      <c r="A18">
        <v>15</v>
      </c>
      <c r="B18">
        <v>92.144999999999996</v>
      </c>
      <c r="D18">
        <v>15</v>
      </c>
      <c r="E18">
        <v>134.178</v>
      </c>
      <c r="G18">
        <v>15</v>
      </c>
      <c r="H18">
        <v>99.92</v>
      </c>
    </row>
    <row r="19" spans="1:8" x14ac:dyDescent="0.25">
      <c r="A19">
        <v>16</v>
      </c>
      <c r="B19">
        <v>146.483</v>
      </c>
      <c r="D19">
        <v>16</v>
      </c>
      <c r="E19">
        <v>94.003</v>
      </c>
      <c r="G19">
        <v>16</v>
      </c>
      <c r="H19">
        <v>163.92500000000001</v>
      </c>
    </row>
    <row r="20" spans="1:8" x14ac:dyDescent="0.25">
      <c r="A20">
        <v>17</v>
      </c>
      <c r="B20">
        <v>74.912000000000006</v>
      </c>
      <c r="D20">
        <v>17</v>
      </c>
      <c r="E20">
        <v>106.095</v>
      </c>
      <c r="G20">
        <v>17</v>
      </c>
      <c r="H20">
        <v>57.817999999999998</v>
      </c>
    </row>
    <row r="21" spans="1:8" x14ac:dyDescent="0.25">
      <c r="A21">
        <v>18</v>
      </c>
      <c r="B21">
        <v>121.09</v>
      </c>
      <c r="D21">
        <v>18</v>
      </c>
      <c r="E21">
        <v>78.269000000000005</v>
      </c>
      <c r="G21">
        <v>18</v>
      </c>
      <c r="H21">
        <v>144.88499999999999</v>
      </c>
    </row>
    <row r="22" spans="1:8" x14ac:dyDescent="0.25">
      <c r="A22">
        <v>19</v>
      </c>
      <c r="B22">
        <v>34.183999999999997</v>
      </c>
      <c r="D22">
        <v>19</v>
      </c>
      <c r="E22">
        <v>107.38</v>
      </c>
      <c r="G22">
        <v>19</v>
      </c>
      <c r="H22">
        <v>117.736</v>
      </c>
    </row>
    <row r="23" spans="1:8" x14ac:dyDescent="0.25">
      <c r="A23">
        <v>20</v>
      </c>
      <c r="B23">
        <v>101.224</v>
      </c>
      <c r="D23">
        <v>20</v>
      </c>
      <c r="E23">
        <v>96.926000000000002</v>
      </c>
      <c r="G23">
        <v>20</v>
      </c>
      <c r="H23">
        <v>135.04</v>
      </c>
    </row>
    <row r="24" spans="1:8" x14ac:dyDescent="0.25">
      <c r="A24" s="1" t="s">
        <v>10</v>
      </c>
      <c r="B24">
        <f>AVERAGE(B4:B23)</f>
        <v>113.39055000000003</v>
      </c>
      <c r="D24" s="1" t="s">
        <v>10</v>
      </c>
      <c r="E24">
        <f>AVERAGE(E4:E23)</f>
        <v>110.14799999999998</v>
      </c>
      <c r="G24" s="1" t="s">
        <v>10</v>
      </c>
      <c r="H24">
        <f>AVERAGE(H4:H23)</f>
        <v>117.75664999999999</v>
      </c>
    </row>
    <row r="26" spans="1:8" ht="18.75" x14ac:dyDescent="0.3">
      <c r="A26" s="6" t="s">
        <v>14</v>
      </c>
      <c r="B26" s="14"/>
      <c r="C26" s="14"/>
      <c r="D26" s="14"/>
      <c r="E26" s="14"/>
      <c r="F26" s="14"/>
      <c r="G26" s="14"/>
      <c r="H26" s="14"/>
    </row>
    <row r="27" spans="1:8" ht="15.75" x14ac:dyDescent="0.25">
      <c r="A27" s="3" t="s">
        <v>6</v>
      </c>
      <c r="B27" s="4"/>
      <c r="D27" s="3" t="s">
        <v>7</v>
      </c>
      <c r="E27" s="4"/>
      <c r="G27" s="3" t="s">
        <v>9</v>
      </c>
      <c r="H27" s="3"/>
    </row>
    <row r="28" spans="1:8" x14ac:dyDescent="0.25">
      <c r="A28" s="1" t="s">
        <v>11</v>
      </c>
      <c r="B28" s="1" t="s">
        <v>12</v>
      </c>
      <c r="D28" s="1" t="s">
        <v>11</v>
      </c>
      <c r="E28" s="1" t="s">
        <v>12</v>
      </c>
      <c r="G28" s="1" t="s">
        <v>11</v>
      </c>
      <c r="H28" s="1" t="s">
        <v>12</v>
      </c>
    </row>
    <row r="29" spans="1:8" x14ac:dyDescent="0.25">
      <c r="A29">
        <v>1</v>
      </c>
      <c r="B29">
        <v>109.536</v>
      </c>
      <c r="D29">
        <v>1</v>
      </c>
      <c r="E29">
        <v>91.141999999999996</v>
      </c>
      <c r="G29">
        <v>1</v>
      </c>
      <c r="H29">
        <v>85.751000000000005</v>
      </c>
    </row>
    <row r="30" spans="1:8" x14ac:dyDescent="0.25">
      <c r="A30">
        <v>2</v>
      </c>
      <c r="B30">
        <v>102.94199999999999</v>
      </c>
      <c r="D30">
        <v>2</v>
      </c>
      <c r="E30">
        <v>82.653999999999996</v>
      </c>
      <c r="G30">
        <v>2</v>
      </c>
      <c r="H30">
        <v>92.36</v>
      </c>
    </row>
    <row r="31" spans="1:8" x14ac:dyDescent="0.25">
      <c r="A31">
        <v>3</v>
      </c>
      <c r="B31">
        <v>155.762</v>
      </c>
      <c r="D31">
        <v>3</v>
      </c>
      <c r="E31">
        <v>68.825000000000003</v>
      </c>
      <c r="G31">
        <v>3</v>
      </c>
      <c r="H31">
        <v>79.316999999999993</v>
      </c>
    </row>
    <row r="32" spans="1:8" x14ac:dyDescent="0.25">
      <c r="A32">
        <v>4</v>
      </c>
      <c r="B32">
        <v>85.191999999999993</v>
      </c>
      <c r="D32">
        <v>4</v>
      </c>
      <c r="E32">
        <v>141.52099999999999</v>
      </c>
      <c r="G32">
        <v>4</v>
      </c>
      <c r="H32">
        <v>100.482</v>
      </c>
    </row>
    <row r="33" spans="1:8" x14ac:dyDescent="0.25">
      <c r="A33">
        <v>5</v>
      </c>
      <c r="B33">
        <v>136.096</v>
      </c>
      <c r="D33">
        <v>5</v>
      </c>
      <c r="E33">
        <v>125.375</v>
      </c>
      <c r="G33">
        <v>5</v>
      </c>
      <c r="H33">
        <v>156.14699999999999</v>
      </c>
    </row>
    <row r="34" spans="1:8" x14ac:dyDescent="0.25">
      <c r="A34">
        <v>6</v>
      </c>
      <c r="B34">
        <v>93.974999999999994</v>
      </c>
      <c r="D34">
        <v>6</v>
      </c>
      <c r="E34">
        <v>115.321</v>
      </c>
      <c r="G34">
        <v>6</v>
      </c>
      <c r="H34">
        <v>105.655</v>
      </c>
    </row>
    <row r="35" spans="1:8" x14ac:dyDescent="0.25">
      <c r="A35">
        <v>7</v>
      </c>
      <c r="B35">
        <v>66.337000000000003</v>
      </c>
      <c r="D35">
        <v>7</v>
      </c>
      <c r="E35">
        <v>94.641000000000005</v>
      </c>
      <c r="G35">
        <v>7</v>
      </c>
      <c r="H35">
        <v>108.11199999999999</v>
      </c>
    </row>
    <row r="36" spans="1:8" x14ac:dyDescent="0.25">
      <c r="A36">
        <v>8</v>
      </c>
      <c r="B36">
        <v>62.957000000000001</v>
      </c>
      <c r="D36">
        <v>8</v>
      </c>
      <c r="E36">
        <v>109.06</v>
      </c>
      <c r="G36">
        <v>8</v>
      </c>
      <c r="H36">
        <v>48.927999999999997</v>
      </c>
    </row>
    <row r="37" spans="1:8" x14ac:dyDescent="0.25">
      <c r="A37">
        <v>9</v>
      </c>
      <c r="B37">
        <v>112.301</v>
      </c>
      <c r="D37">
        <v>9</v>
      </c>
      <c r="E37">
        <v>98.524000000000001</v>
      </c>
      <c r="G37">
        <v>9</v>
      </c>
      <c r="H37">
        <v>116.111</v>
      </c>
    </row>
    <row r="38" spans="1:8" x14ac:dyDescent="0.25">
      <c r="A38">
        <v>10</v>
      </c>
      <c r="B38">
        <v>98.843000000000004</v>
      </c>
      <c r="D38">
        <v>10</v>
      </c>
      <c r="E38">
        <v>56.731999999999999</v>
      </c>
      <c r="G38">
        <v>10</v>
      </c>
      <c r="H38">
        <v>101.428</v>
      </c>
    </row>
    <row r="39" spans="1:8" x14ac:dyDescent="0.25">
      <c r="A39">
        <v>11</v>
      </c>
      <c r="B39">
        <v>140.071</v>
      </c>
      <c r="D39">
        <v>11</v>
      </c>
      <c r="E39">
        <v>64.111000000000004</v>
      </c>
      <c r="G39">
        <v>11</v>
      </c>
      <c r="H39">
        <v>124.57299999999999</v>
      </c>
    </row>
    <row r="40" spans="1:8" x14ac:dyDescent="0.25">
      <c r="A40">
        <v>12</v>
      </c>
      <c r="B40">
        <v>55.19</v>
      </c>
      <c r="D40">
        <v>12</v>
      </c>
      <c r="E40">
        <v>114.11199999999999</v>
      </c>
      <c r="G40">
        <v>12</v>
      </c>
      <c r="H40">
        <v>166.86600000000001</v>
      </c>
    </row>
    <row r="41" spans="1:8" x14ac:dyDescent="0.25">
      <c r="A41">
        <v>13</v>
      </c>
      <c r="B41">
        <v>80.054000000000002</v>
      </c>
      <c r="D41">
        <v>13</v>
      </c>
      <c r="E41">
        <v>101.857</v>
      </c>
      <c r="G41">
        <v>13</v>
      </c>
      <c r="H41">
        <v>107.32899999999999</v>
      </c>
    </row>
    <row r="42" spans="1:8" x14ac:dyDescent="0.25">
      <c r="A42">
        <v>14</v>
      </c>
      <c r="B42">
        <v>93.926000000000002</v>
      </c>
      <c r="D42">
        <v>14</v>
      </c>
      <c r="E42">
        <v>93.938000000000002</v>
      </c>
      <c r="G42">
        <v>14</v>
      </c>
      <c r="H42">
        <v>87.802000000000007</v>
      </c>
    </row>
    <row r="43" spans="1:8" x14ac:dyDescent="0.25">
      <c r="A43">
        <v>15</v>
      </c>
      <c r="B43">
        <v>76.078999999999994</v>
      </c>
      <c r="D43">
        <v>15</v>
      </c>
      <c r="E43">
        <v>99.554000000000002</v>
      </c>
      <c r="G43">
        <v>15</v>
      </c>
      <c r="H43">
        <v>85.986000000000004</v>
      </c>
    </row>
    <row r="44" spans="1:8" x14ac:dyDescent="0.25">
      <c r="A44">
        <v>16</v>
      </c>
      <c r="B44">
        <v>109.142</v>
      </c>
      <c r="D44">
        <v>16</v>
      </c>
      <c r="E44">
        <v>125.99299999999999</v>
      </c>
      <c r="G44">
        <v>16</v>
      </c>
      <c r="H44">
        <v>111.34399999999999</v>
      </c>
    </row>
    <row r="45" spans="1:8" x14ac:dyDescent="0.25">
      <c r="A45">
        <v>17</v>
      </c>
      <c r="B45">
        <v>128.81700000000001</v>
      </c>
      <c r="D45">
        <v>17</v>
      </c>
      <c r="E45">
        <v>39.963000000000001</v>
      </c>
      <c r="G45">
        <v>17</v>
      </c>
      <c r="H45">
        <v>131.99</v>
      </c>
    </row>
    <row r="46" spans="1:8" x14ac:dyDescent="0.25">
      <c r="A46">
        <v>18</v>
      </c>
      <c r="B46">
        <v>136.571</v>
      </c>
      <c r="D46">
        <v>18</v>
      </c>
      <c r="E46">
        <v>116.40600000000001</v>
      </c>
      <c r="G46">
        <v>18</v>
      </c>
      <c r="H46">
        <v>137.614</v>
      </c>
    </row>
    <row r="47" spans="1:8" x14ac:dyDescent="0.25">
      <c r="A47">
        <v>19</v>
      </c>
      <c r="B47">
        <v>128.41499999999999</v>
      </c>
      <c r="D47">
        <v>19</v>
      </c>
      <c r="E47">
        <v>50.247</v>
      </c>
      <c r="G47">
        <v>19</v>
      </c>
      <c r="H47">
        <v>84.471000000000004</v>
      </c>
    </row>
    <row r="48" spans="1:8" x14ac:dyDescent="0.25">
      <c r="A48">
        <v>20</v>
      </c>
      <c r="B48">
        <v>116.01</v>
      </c>
      <c r="D48">
        <v>20</v>
      </c>
      <c r="E48">
        <v>121.093</v>
      </c>
      <c r="G48">
        <v>20</v>
      </c>
      <c r="H48">
        <v>147.75899999999999</v>
      </c>
    </row>
    <row r="49" spans="1:8" x14ac:dyDescent="0.25">
      <c r="A49" s="1" t="s">
        <v>10</v>
      </c>
      <c r="B49">
        <f>AVERAGE(B29:B48)</f>
        <v>104.41079999999999</v>
      </c>
      <c r="D49" s="1" t="s">
        <v>10</v>
      </c>
      <c r="E49">
        <f>AVERAGE(E29:E48)</f>
        <v>95.553450000000012</v>
      </c>
      <c r="G49" s="1" t="s">
        <v>10</v>
      </c>
      <c r="H49">
        <f>AVERAGE(H29:H48)</f>
        <v>109.00125</v>
      </c>
    </row>
    <row r="51" spans="1:8" ht="18.75" x14ac:dyDescent="0.3">
      <c r="A51" s="7" t="s">
        <v>15</v>
      </c>
      <c r="B51" s="11"/>
      <c r="C51" s="11"/>
      <c r="D51" s="11"/>
      <c r="E51" s="11"/>
      <c r="F51" s="11"/>
      <c r="G51" s="11"/>
      <c r="H51" s="11"/>
    </row>
    <row r="52" spans="1:8" ht="15.75" x14ac:dyDescent="0.25">
      <c r="A52" s="3" t="s">
        <v>6</v>
      </c>
      <c r="B52" s="4"/>
      <c r="D52" s="3" t="s">
        <v>7</v>
      </c>
      <c r="E52" s="4"/>
      <c r="G52" s="3" t="s">
        <v>9</v>
      </c>
      <c r="H52" s="3"/>
    </row>
    <row r="53" spans="1:8" x14ac:dyDescent="0.25">
      <c r="A53" s="1" t="s">
        <v>11</v>
      </c>
      <c r="B53" s="1" t="s">
        <v>12</v>
      </c>
      <c r="D53" s="1" t="s">
        <v>11</v>
      </c>
      <c r="E53" s="1" t="s">
        <v>12</v>
      </c>
      <c r="G53" s="1" t="s">
        <v>11</v>
      </c>
      <c r="H53" s="1" t="s">
        <v>12</v>
      </c>
    </row>
    <row r="54" spans="1:8" x14ac:dyDescent="0.25">
      <c r="A54">
        <v>1</v>
      </c>
      <c r="B54">
        <v>160.60900000000001</v>
      </c>
      <c r="D54">
        <v>1</v>
      </c>
      <c r="E54">
        <v>140.60499999999999</v>
      </c>
      <c r="G54">
        <v>1</v>
      </c>
      <c r="H54">
        <v>124.657</v>
      </c>
    </row>
    <row r="55" spans="1:8" x14ac:dyDescent="0.25">
      <c r="A55">
        <v>2</v>
      </c>
      <c r="B55">
        <v>93.659000000000006</v>
      </c>
      <c r="D55">
        <v>2</v>
      </c>
      <c r="E55">
        <v>142.35900000000001</v>
      </c>
      <c r="G55">
        <v>2</v>
      </c>
      <c r="H55">
        <v>102.973</v>
      </c>
    </row>
    <row r="56" spans="1:8" x14ac:dyDescent="0.25">
      <c r="A56">
        <v>3</v>
      </c>
      <c r="B56">
        <v>92.335999999999999</v>
      </c>
      <c r="D56">
        <v>3</v>
      </c>
      <c r="E56">
        <v>68.831999999999994</v>
      </c>
      <c r="G56">
        <v>3</v>
      </c>
      <c r="H56">
        <v>116.496</v>
      </c>
    </row>
    <row r="57" spans="1:8" x14ac:dyDescent="0.25">
      <c r="A57">
        <v>4</v>
      </c>
      <c r="B57">
        <v>115.59399999999999</v>
      </c>
      <c r="D57">
        <v>4</v>
      </c>
      <c r="E57">
        <v>96.016000000000005</v>
      </c>
      <c r="G57">
        <v>4</v>
      </c>
      <c r="H57">
        <v>127.286</v>
      </c>
    </row>
    <row r="58" spans="1:8" x14ac:dyDescent="0.25">
      <c r="A58">
        <v>5</v>
      </c>
      <c r="B58">
        <v>74.281999999999996</v>
      </c>
      <c r="D58">
        <v>5</v>
      </c>
      <c r="E58">
        <v>114.184</v>
      </c>
      <c r="G58">
        <v>5</v>
      </c>
      <c r="H58">
        <v>55.250999999999998</v>
      </c>
    </row>
    <row r="59" spans="1:8" x14ac:dyDescent="0.25">
      <c r="A59">
        <v>6</v>
      </c>
      <c r="B59">
        <v>91.265000000000001</v>
      </c>
      <c r="D59">
        <v>6</v>
      </c>
      <c r="E59">
        <v>159.137</v>
      </c>
      <c r="G59">
        <v>6</v>
      </c>
      <c r="H59">
        <v>112.127</v>
      </c>
    </row>
    <row r="60" spans="1:8" x14ac:dyDescent="0.25">
      <c r="A60">
        <v>7</v>
      </c>
      <c r="B60">
        <v>57.902999999999999</v>
      </c>
      <c r="D60">
        <v>7</v>
      </c>
      <c r="E60">
        <v>83.933999999999997</v>
      </c>
      <c r="G60">
        <v>7</v>
      </c>
      <c r="H60">
        <v>97.343999999999994</v>
      </c>
    </row>
    <row r="61" spans="1:8" x14ac:dyDescent="0.25">
      <c r="A61">
        <v>8</v>
      </c>
      <c r="B61">
        <v>126.545</v>
      </c>
      <c r="D61">
        <v>8</v>
      </c>
      <c r="E61">
        <v>187.81200000000001</v>
      </c>
      <c r="G61">
        <v>8</v>
      </c>
      <c r="H61">
        <v>168.929</v>
      </c>
    </row>
    <row r="62" spans="1:8" x14ac:dyDescent="0.25">
      <c r="A62">
        <v>9</v>
      </c>
      <c r="B62">
        <v>137.72399999999999</v>
      </c>
      <c r="D62">
        <v>9</v>
      </c>
      <c r="E62">
        <v>86.58</v>
      </c>
      <c r="G62">
        <v>9</v>
      </c>
      <c r="H62">
        <v>144.07900000000001</v>
      </c>
    </row>
    <row r="63" spans="1:8" x14ac:dyDescent="0.25">
      <c r="A63">
        <v>10</v>
      </c>
      <c r="B63">
        <v>93.262</v>
      </c>
      <c r="D63">
        <v>10</v>
      </c>
      <c r="E63">
        <v>97.078000000000003</v>
      </c>
      <c r="G63">
        <v>10</v>
      </c>
      <c r="H63">
        <v>96.853999999999999</v>
      </c>
    </row>
    <row r="64" spans="1:8" x14ac:dyDescent="0.25">
      <c r="A64">
        <v>11</v>
      </c>
      <c r="B64">
        <v>94.117000000000004</v>
      </c>
      <c r="D64">
        <v>11</v>
      </c>
      <c r="E64">
        <v>84.2</v>
      </c>
      <c r="G64">
        <v>11</v>
      </c>
      <c r="H64">
        <v>173.732</v>
      </c>
    </row>
    <row r="65" spans="1:8" x14ac:dyDescent="0.25">
      <c r="A65">
        <v>12</v>
      </c>
      <c r="B65">
        <v>190.733</v>
      </c>
      <c r="D65">
        <v>12</v>
      </c>
      <c r="E65">
        <v>160.27500000000001</v>
      </c>
      <c r="G65">
        <v>12</v>
      </c>
      <c r="H65">
        <v>76.432000000000002</v>
      </c>
    </row>
    <row r="66" spans="1:8" x14ac:dyDescent="0.25">
      <c r="A66">
        <v>13</v>
      </c>
      <c r="B66">
        <v>76.936999999999998</v>
      </c>
      <c r="D66">
        <v>13</v>
      </c>
      <c r="E66">
        <v>110.291</v>
      </c>
      <c r="G66">
        <v>13</v>
      </c>
      <c r="H66">
        <v>161.63300000000001</v>
      </c>
    </row>
    <row r="67" spans="1:8" x14ac:dyDescent="0.25">
      <c r="A67">
        <v>14</v>
      </c>
      <c r="B67">
        <v>108.854</v>
      </c>
      <c r="D67">
        <v>14</v>
      </c>
      <c r="E67">
        <v>78.569000000000003</v>
      </c>
      <c r="G67">
        <v>14</v>
      </c>
      <c r="H67">
        <v>118.048</v>
      </c>
    </row>
    <row r="68" spans="1:8" x14ac:dyDescent="0.25">
      <c r="A68">
        <v>15</v>
      </c>
      <c r="B68">
        <v>59.220999999999997</v>
      </c>
      <c r="D68">
        <v>15</v>
      </c>
      <c r="E68">
        <v>92.483999999999995</v>
      </c>
      <c r="G68">
        <v>15</v>
      </c>
      <c r="H68">
        <v>110.568</v>
      </c>
    </row>
    <row r="69" spans="1:8" x14ac:dyDescent="0.25">
      <c r="A69">
        <v>16</v>
      </c>
      <c r="B69">
        <v>186.14099999999999</v>
      </c>
      <c r="D69">
        <v>16</v>
      </c>
      <c r="E69">
        <v>122.398</v>
      </c>
      <c r="G69">
        <v>16</v>
      </c>
      <c r="H69">
        <v>86.048000000000002</v>
      </c>
    </row>
    <row r="70" spans="1:8" x14ac:dyDescent="0.25">
      <c r="A70">
        <v>17</v>
      </c>
      <c r="B70">
        <v>96.082999999999998</v>
      </c>
      <c r="D70">
        <v>17</v>
      </c>
      <c r="E70">
        <v>99.801000000000002</v>
      </c>
      <c r="G70">
        <v>17</v>
      </c>
      <c r="H70">
        <v>147.101</v>
      </c>
    </row>
    <row r="71" spans="1:8" x14ac:dyDescent="0.25">
      <c r="A71">
        <v>18</v>
      </c>
      <c r="B71">
        <v>108.994</v>
      </c>
      <c r="D71">
        <v>18</v>
      </c>
      <c r="E71">
        <v>90.671999999999997</v>
      </c>
      <c r="G71">
        <v>18</v>
      </c>
      <c r="H71">
        <v>166.40600000000001</v>
      </c>
    </row>
    <row r="72" spans="1:8" x14ac:dyDescent="0.25">
      <c r="A72">
        <v>19</v>
      </c>
      <c r="B72">
        <v>176.18199999999999</v>
      </c>
      <c r="D72">
        <v>19</v>
      </c>
      <c r="E72">
        <v>160.72800000000001</v>
      </c>
      <c r="G72">
        <v>19</v>
      </c>
      <c r="H72">
        <v>184.33699999999999</v>
      </c>
    </row>
    <row r="73" spans="1:8" x14ac:dyDescent="0.25">
      <c r="A73">
        <v>20</v>
      </c>
      <c r="B73">
        <v>67.254000000000005</v>
      </c>
      <c r="D73">
        <v>20</v>
      </c>
      <c r="E73">
        <v>122.06399999999999</v>
      </c>
      <c r="G73">
        <v>20</v>
      </c>
      <c r="H73">
        <v>62.313000000000002</v>
      </c>
    </row>
    <row r="74" spans="1:8" x14ac:dyDescent="0.25">
      <c r="A74" s="1" t="s">
        <v>10</v>
      </c>
      <c r="B74">
        <f>AVERAGE(B54:B73)</f>
        <v>110.38474999999998</v>
      </c>
      <c r="D74" s="1" t="s">
        <v>10</v>
      </c>
      <c r="E74">
        <f>AVERAGE(E54:E73)</f>
        <v>114.90094999999999</v>
      </c>
      <c r="G74" s="1" t="s">
        <v>10</v>
      </c>
      <c r="H74">
        <f>AVERAGE(H54:H73)</f>
        <v>121.6307</v>
      </c>
    </row>
    <row r="76" spans="1:8" ht="18.75" x14ac:dyDescent="0.3">
      <c r="A76" s="8" t="s">
        <v>16</v>
      </c>
      <c r="B76" s="12"/>
      <c r="C76" s="12"/>
      <c r="D76" s="12"/>
      <c r="E76" s="12"/>
      <c r="F76" s="12"/>
      <c r="G76" s="12"/>
      <c r="H76" s="12"/>
    </row>
    <row r="77" spans="1:8" ht="15.75" x14ac:dyDescent="0.25">
      <c r="A77" s="3" t="s">
        <v>6</v>
      </c>
      <c r="B77" s="4"/>
      <c r="D77" s="3" t="s">
        <v>7</v>
      </c>
      <c r="E77" s="4"/>
      <c r="G77" s="3" t="s">
        <v>9</v>
      </c>
      <c r="H77" s="3"/>
    </row>
    <row r="78" spans="1:8" x14ac:dyDescent="0.25">
      <c r="A78" s="1" t="s">
        <v>11</v>
      </c>
      <c r="B78" s="1" t="s">
        <v>12</v>
      </c>
      <c r="D78" s="1" t="s">
        <v>11</v>
      </c>
      <c r="E78" s="1" t="s">
        <v>12</v>
      </c>
      <c r="G78" s="1" t="s">
        <v>11</v>
      </c>
      <c r="H78" s="1" t="s">
        <v>12</v>
      </c>
    </row>
    <row r="79" spans="1:8" x14ac:dyDescent="0.25">
      <c r="A79">
        <v>1</v>
      </c>
      <c r="B79">
        <v>165.99799999999999</v>
      </c>
      <c r="D79">
        <v>1</v>
      </c>
      <c r="E79">
        <v>80.790000000000006</v>
      </c>
      <c r="G79">
        <v>1</v>
      </c>
      <c r="H79">
        <v>146.44900000000001</v>
      </c>
    </row>
    <row r="80" spans="1:8" x14ac:dyDescent="0.25">
      <c r="A80">
        <v>2</v>
      </c>
      <c r="B80">
        <v>185.69</v>
      </c>
      <c r="D80">
        <v>2</v>
      </c>
      <c r="E80">
        <v>120.03100000000001</v>
      </c>
      <c r="G80">
        <v>2</v>
      </c>
      <c r="H80">
        <v>88.122</v>
      </c>
    </row>
    <row r="81" spans="1:8" x14ac:dyDescent="0.25">
      <c r="A81">
        <v>3</v>
      </c>
      <c r="B81">
        <v>182.54599999999999</v>
      </c>
      <c r="D81">
        <v>3</v>
      </c>
      <c r="E81">
        <v>100.122</v>
      </c>
      <c r="G81">
        <v>3</v>
      </c>
      <c r="H81">
        <v>59.045000000000002</v>
      </c>
    </row>
    <row r="82" spans="1:8" x14ac:dyDescent="0.25">
      <c r="A82">
        <v>4</v>
      </c>
      <c r="B82">
        <v>136.471</v>
      </c>
      <c r="D82">
        <v>4</v>
      </c>
      <c r="E82">
        <v>101.586</v>
      </c>
      <c r="G82">
        <v>4</v>
      </c>
      <c r="H82">
        <v>151.834</v>
      </c>
    </row>
    <row r="83" spans="1:8" x14ac:dyDescent="0.25">
      <c r="A83">
        <v>5</v>
      </c>
      <c r="B83">
        <v>82.64</v>
      </c>
      <c r="D83">
        <v>5</v>
      </c>
      <c r="E83">
        <v>119.916</v>
      </c>
      <c r="G83">
        <v>5</v>
      </c>
      <c r="H83">
        <v>118.52200000000001</v>
      </c>
    </row>
    <row r="84" spans="1:8" x14ac:dyDescent="0.25">
      <c r="A84">
        <v>6</v>
      </c>
      <c r="B84">
        <v>78.844999999999999</v>
      </c>
      <c r="D84">
        <v>6</v>
      </c>
      <c r="E84">
        <v>102.937</v>
      </c>
      <c r="G84">
        <v>6</v>
      </c>
      <c r="H84">
        <v>88.58</v>
      </c>
    </row>
    <row r="85" spans="1:8" x14ac:dyDescent="0.25">
      <c r="A85">
        <v>7</v>
      </c>
      <c r="B85">
        <v>125.822</v>
      </c>
      <c r="D85">
        <v>7</v>
      </c>
      <c r="E85">
        <v>140.34299999999999</v>
      </c>
      <c r="G85">
        <v>7</v>
      </c>
      <c r="H85">
        <v>154.11000000000001</v>
      </c>
    </row>
    <row r="86" spans="1:8" x14ac:dyDescent="0.25">
      <c r="A86">
        <v>8</v>
      </c>
      <c r="B86">
        <v>68.128</v>
      </c>
      <c r="D86">
        <v>8</v>
      </c>
      <c r="E86">
        <v>107.736</v>
      </c>
      <c r="G86">
        <v>8</v>
      </c>
      <c r="H86">
        <v>77.795000000000002</v>
      </c>
    </row>
    <row r="87" spans="1:8" x14ac:dyDescent="0.25">
      <c r="A87">
        <v>9</v>
      </c>
      <c r="B87">
        <v>86.29</v>
      </c>
      <c r="D87">
        <v>9</v>
      </c>
      <c r="E87">
        <v>69.316000000000003</v>
      </c>
      <c r="G87">
        <v>9</v>
      </c>
      <c r="H87">
        <v>170.19900000000001</v>
      </c>
    </row>
    <row r="88" spans="1:8" x14ac:dyDescent="0.25">
      <c r="A88">
        <v>10</v>
      </c>
      <c r="B88">
        <v>151.142</v>
      </c>
      <c r="D88">
        <v>10</v>
      </c>
      <c r="E88">
        <v>58.274999999999999</v>
      </c>
      <c r="G88">
        <v>10</v>
      </c>
      <c r="H88">
        <v>66.820999999999998</v>
      </c>
    </row>
    <row r="89" spans="1:8" x14ac:dyDescent="0.25">
      <c r="A89">
        <v>11</v>
      </c>
      <c r="B89">
        <v>111.489</v>
      </c>
      <c r="D89">
        <v>11</v>
      </c>
      <c r="E89">
        <v>91</v>
      </c>
      <c r="G89">
        <v>11</v>
      </c>
      <c r="H89">
        <v>127.91800000000001</v>
      </c>
    </row>
    <row r="90" spans="1:8" x14ac:dyDescent="0.25">
      <c r="A90">
        <v>12</v>
      </c>
      <c r="B90">
        <v>117.105</v>
      </c>
      <c r="D90">
        <v>12</v>
      </c>
      <c r="E90">
        <v>123.496</v>
      </c>
      <c r="G90">
        <v>12</v>
      </c>
      <c r="H90">
        <v>147.25700000000001</v>
      </c>
    </row>
    <row r="91" spans="1:8" x14ac:dyDescent="0.25">
      <c r="A91">
        <v>13</v>
      </c>
      <c r="B91">
        <v>149.43600000000001</v>
      </c>
      <c r="D91">
        <v>13</v>
      </c>
      <c r="E91">
        <v>98.078000000000003</v>
      </c>
      <c r="G91">
        <v>13</v>
      </c>
      <c r="H91">
        <v>168.44499999999999</v>
      </c>
    </row>
    <row r="92" spans="1:8" x14ac:dyDescent="0.25">
      <c r="A92">
        <v>14</v>
      </c>
      <c r="B92">
        <v>157.90600000000001</v>
      </c>
      <c r="D92">
        <v>14</v>
      </c>
      <c r="E92">
        <v>106.596</v>
      </c>
      <c r="G92">
        <v>14</v>
      </c>
      <c r="H92">
        <v>122.616</v>
      </c>
    </row>
    <row r="93" spans="1:8" x14ac:dyDescent="0.25">
      <c r="A93">
        <v>15</v>
      </c>
      <c r="B93">
        <v>82.927999999999997</v>
      </c>
      <c r="D93">
        <v>15</v>
      </c>
      <c r="E93">
        <v>96.664000000000001</v>
      </c>
      <c r="G93">
        <v>15</v>
      </c>
      <c r="H93">
        <v>83.046999999999997</v>
      </c>
    </row>
    <row r="94" spans="1:8" x14ac:dyDescent="0.25">
      <c r="A94">
        <v>16</v>
      </c>
      <c r="B94">
        <v>82.212999999999994</v>
      </c>
      <c r="D94">
        <v>16</v>
      </c>
      <c r="E94">
        <v>151.53200000000001</v>
      </c>
      <c r="G94">
        <v>16</v>
      </c>
      <c r="H94">
        <v>130.476</v>
      </c>
    </row>
    <row r="95" spans="1:8" x14ac:dyDescent="0.25">
      <c r="A95">
        <v>17</v>
      </c>
      <c r="B95">
        <v>100.372</v>
      </c>
      <c r="D95">
        <v>17</v>
      </c>
      <c r="E95">
        <v>139.27699999999999</v>
      </c>
      <c r="G95">
        <v>17</v>
      </c>
      <c r="H95">
        <v>93.394999999999996</v>
      </c>
    </row>
    <row r="96" spans="1:8" x14ac:dyDescent="0.25">
      <c r="A96">
        <v>18</v>
      </c>
      <c r="B96">
        <v>112.508</v>
      </c>
      <c r="D96">
        <v>18</v>
      </c>
      <c r="E96">
        <v>159.869</v>
      </c>
      <c r="G96">
        <v>18</v>
      </c>
      <c r="H96">
        <v>107.075</v>
      </c>
    </row>
    <row r="97" spans="1:8" x14ac:dyDescent="0.25">
      <c r="A97">
        <v>19</v>
      </c>
      <c r="B97">
        <v>158.18600000000001</v>
      </c>
      <c r="D97">
        <v>19</v>
      </c>
      <c r="E97">
        <v>91.974999999999994</v>
      </c>
      <c r="G97">
        <v>19</v>
      </c>
      <c r="H97">
        <v>147.83099999999999</v>
      </c>
    </row>
    <row r="98" spans="1:8" x14ac:dyDescent="0.25">
      <c r="A98">
        <v>20</v>
      </c>
      <c r="B98">
        <v>99.346999999999994</v>
      </c>
      <c r="D98">
        <v>20</v>
      </c>
      <c r="E98">
        <v>140.05699999999999</v>
      </c>
      <c r="G98">
        <v>20</v>
      </c>
      <c r="H98">
        <v>147.964</v>
      </c>
    </row>
    <row r="99" spans="1:8" x14ac:dyDescent="0.25">
      <c r="A99" s="1" t="s">
        <v>10</v>
      </c>
      <c r="B99">
        <f>AVERAGE(B79:B98)</f>
        <v>121.75309999999999</v>
      </c>
      <c r="D99" s="1" t="s">
        <v>10</v>
      </c>
      <c r="E99">
        <f>AVERAGE(E79:E98)</f>
        <v>109.9798</v>
      </c>
      <c r="G99" s="1" t="s">
        <v>10</v>
      </c>
      <c r="H99">
        <f>AVERAGE(H79:H98)</f>
        <v>119.87504999999999</v>
      </c>
    </row>
    <row r="101" spans="1:8" ht="18.75" x14ac:dyDescent="0.3">
      <c r="A101" s="9" t="s">
        <v>17</v>
      </c>
      <c r="B101" s="10"/>
      <c r="C101" s="10"/>
      <c r="D101" s="10"/>
      <c r="E101" s="10"/>
      <c r="F101" s="10"/>
      <c r="G101" s="10"/>
      <c r="H101" s="10"/>
    </row>
    <row r="102" spans="1:8" ht="15.75" x14ac:dyDescent="0.25">
      <c r="A102" s="3" t="s">
        <v>6</v>
      </c>
      <c r="B102" s="4"/>
      <c r="D102" s="3" t="s">
        <v>7</v>
      </c>
      <c r="E102" s="4"/>
      <c r="G102" s="3" t="s">
        <v>9</v>
      </c>
      <c r="H102" s="3"/>
    </row>
    <row r="103" spans="1:8" x14ac:dyDescent="0.25">
      <c r="A103" s="1" t="s">
        <v>11</v>
      </c>
      <c r="B103" s="1" t="s">
        <v>12</v>
      </c>
      <c r="D103" s="1" t="s">
        <v>11</v>
      </c>
      <c r="E103" s="1" t="s">
        <v>12</v>
      </c>
      <c r="G103" s="1" t="s">
        <v>11</v>
      </c>
      <c r="H103" s="1" t="s">
        <v>12</v>
      </c>
    </row>
    <row r="104" spans="1:8" x14ac:dyDescent="0.25">
      <c r="A104">
        <v>1</v>
      </c>
      <c r="B104">
        <v>97.825999999999993</v>
      </c>
      <c r="D104">
        <v>1</v>
      </c>
      <c r="E104">
        <v>94.506</v>
      </c>
      <c r="G104">
        <v>1</v>
      </c>
      <c r="H104">
        <v>74.188000000000002</v>
      </c>
    </row>
    <row r="105" spans="1:8" x14ac:dyDescent="0.25">
      <c r="A105">
        <v>2</v>
      </c>
      <c r="B105">
        <v>131.37100000000001</v>
      </c>
      <c r="D105">
        <v>2</v>
      </c>
      <c r="E105">
        <v>102.209</v>
      </c>
      <c r="G105">
        <v>2</v>
      </c>
      <c r="H105">
        <v>115.569</v>
      </c>
    </row>
    <row r="106" spans="1:8" x14ac:dyDescent="0.25">
      <c r="A106">
        <v>3</v>
      </c>
      <c r="B106">
        <v>122.102</v>
      </c>
      <c r="D106">
        <v>3</v>
      </c>
      <c r="E106">
        <v>71.233999999999995</v>
      </c>
      <c r="G106">
        <v>3</v>
      </c>
      <c r="H106">
        <v>52.414999999999999</v>
      </c>
    </row>
    <row r="107" spans="1:8" x14ac:dyDescent="0.25">
      <c r="A107">
        <v>4</v>
      </c>
      <c r="B107">
        <v>104.97199999999999</v>
      </c>
      <c r="D107">
        <v>4</v>
      </c>
      <c r="E107">
        <v>105.36799999999999</v>
      </c>
      <c r="G107">
        <v>4</v>
      </c>
      <c r="H107">
        <v>49.476999999999997</v>
      </c>
    </row>
    <row r="108" spans="1:8" x14ac:dyDescent="0.25">
      <c r="A108">
        <v>5</v>
      </c>
      <c r="B108">
        <v>55.231000000000002</v>
      </c>
      <c r="D108">
        <v>5</v>
      </c>
      <c r="E108">
        <v>151.50899999999999</v>
      </c>
      <c r="G108">
        <v>5</v>
      </c>
      <c r="H108">
        <v>78.540000000000006</v>
      </c>
    </row>
    <row r="109" spans="1:8" x14ac:dyDescent="0.25">
      <c r="A109">
        <v>6</v>
      </c>
      <c r="B109">
        <v>107.95699999999999</v>
      </c>
      <c r="D109">
        <v>6</v>
      </c>
      <c r="E109">
        <v>73.173000000000002</v>
      </c>
      <c r="G109">
        <v>6</v>
      </c>
      <c r="H109">
        <v>82.858999999999995</v>
      </c>
    </row>
    <row r="110" spans="1:8" x14ac:dyDescent="0.25">
      <c r="A110">
        <v>7</v>
      </c>
      <c r="B110">
        <v>156.136</v>
      </c>
      <c r="D110">
        <v>7</v>
      </c>
      <c r="E110">
        <v>87.765000000000001</v>
      </c>
      <c r="G110">
        <v>7</v>
      </c>
      <c r="H110">
        <v>100.648</v>
      </c>
    </row>
    <row r="111" spans="1:8" x14ac:dyDescent="0.25">
      <c r="A111">
        <v>8</v>
      </c>
      <c r="B111">
        <v>46.368000000000002</v>
      </c>
      <c r="D111">
        <v>8</v>
      </c>
      <c r="E111">
        <v>100.839</v>
      </c>
      <c r="G111">
        <v>8</v>
      </c>
      <c r="H111">
        <v>125.212</v>
      </c>
    </row>
    <row r="112" spans="1:8" x14ac:dyDescent="0.25">
      <c r="A112">
        <v>9</v>
      </c>
      <c r="B112">
        <v>61.938000000000002</v>
      </c>
      <c r="D112">
        <v>9</v>
      </c>
      <c r="E112">
        <v>172.946</v>
      </c>
      <c r="G112">
        <v>9</v>
      </c>
      <c r="H112">
        <v>168.87700000000001</v>
      </c>
    </row>
    <row r="113" spans="1:8" x14ac:dyDescent="0.25">
      <c r="A113">
        <v>10</v>
      </c>
      <c r="B113">
        <v>67.668000000000006</v>
      </c>
      <c r="D113">
        <v>10</v>
      </c>
      <c r="E113">
        <v>155.65</v>
      </c>
      <c r="G113">
        <v>10</v>
      </c>
      <c r="H113">
        <v>123.324</v>
      </c>
    </row>
    <row r="114" spans="1:8" x14ac:dyDescent="0.25">
      <c r="A114">
        <v>11</v>
      </c>
      <c r="B114">
        <v>53.521000000000001</v>
      </c>
      <c r="D114">
        <v>11</v>
      </c>
      <c r="E114">
        <v>57.637999999999998</v>
      </c>
      <c r="G114">
        <v>11</v>
      </c>
      <c r="H114">
        <v>60.162999999999997</v>
      </c>
    </row>
    <row r="115" spans="1:8" x14ac:dyDescent="0.25">
      <c r="A115">
        <v>12</v>
      </c>
      <c r="B115">
        <v>123.077</v>
      </c>
      <c r="D115">
        <v>12</v>
      </c>
      <c r="E115">
        <v>122.771</v>
      </c>
      <c r="G115">
        <v>12</v>
      </c>
      <c r="H115">
        <v>109.81699999999999</v>
      </c>
    </row>
    <row r="116" spans="1:8" x14ac:dyDescent="0.25">
      <c r="A116">
        <v>13</v>
      </c>
      <c r="B116">
        <v>133.96</v>
      </c>
      <c r="D116">
        <v>13</v>
      </c>
      <c r="E116">
        <v>92.24</v>
      </c>
      <c r="G116">
        <v>13</v>
      </c>
      <c r="H116">
        <v>120.645</v>
      </c>
    </row>
    <row r="117" spans="1:8" x14ac:dyDescent="0.25">
      <c r="A117">
        <v>14</v>
      </c>
      <c r="B117">
        <v>95.3</v>
      </c>
      <c r="D117">
        <v>14</v>
      </c>
      <c r="E117">
        <v>87.778999999999996</v>
      </c>
      <c r="G117">
        <v>14</v>
      </c>
      <c r="H117">
        <v>72.876000000000005</v>
      </c>
    </row>
    <row r="118" spans="1:8" x14ac:dyDescent="0.25">
      <c r="A118">
        <v>15</v>
      </c>
      <c r="B118">
        <v>70.301000000000002</v>
      </c>
      <c r="D118">
        <v>15</v>
      </c>
      <c r="E118">
        <v>155.08099999999999</v>
      </c>
      <c r="G118">
        <v>15</v>
      </c>
      <c r="H118">
        <v>51.218000000000004</v>
      </c>
    </row>
    <row r="119" spans="1:8" x14ac:dyDescent="0.25">
      <c r="A119">
        <v>16</v>
      </c>
      <c r="B119">
        <v>87.834000000000003</v>
      </c>
      <c r="D119">
        <v>16</v>
      </c>
      <c r="E119">
        <v>107.866</v>
      </c>
      <c r="G119">
        <v>16</v>
      </c>
      <c r="H119">
        <v>101.029</v>
      </c>
    </row>
    <row r="120" spans="1:8" x14ac:dyDescent="0.25">
      <c r="A120">
        <v>17</v>
      </c>
      <c r="B120">
        <v>68.153000000000006</v>
      </c>
      <c r="D120">
        <v>17</v>
      </c>
      <c r="E120">
        <v>35.201000000000001</v>
      </c>
      <c r="G120">
        <v>17</v>
      </c>
      <c r="H120">
        <v>66.396000000000001</v>
      </c>
    </row>
    <row r="121" spans="1:8" x14ac:dyDescent="0.25">
      <c r="A121">
        <v>18</v>
      </c>
      <c r="B121">
        <v>98.525999999999996</v>
      </c>
      <c r="D121">
        <v>18</v>
      </c>
      <c r="E121">
        <v>94.11</v>
      </c>
      <c r="G121">
        <v>18</v>
      </c>
      <c r="H121">
        <v>167.70699999999999</v>
      </c>
    </row>
    <row r="122" spans="1:8" x14ac:dyDescent="0.25">
      <c r="A122">
        <v>19</v>
      </c>
      <c r="B122">
        <v>86.197999999999993</v>
      </c>
      <c r="D122">
        <v>19</v>
      </c>
      <c r="E122">
        <v>171.48599999999999</v>
      </c>
      <c r="G122">
        <v>19</v>
      </c>
      <c r="H122">
        <v>114.35599999999999</v>
      </c>
    </row>
    <row r="123" spans="1:8" x14ac:dyDescent="0.25">
      <c r="A123">
        <v>20</v>
      </c>
      <c r="B123">
        <v>161.82400000000001</v>
      </c>
      <c r="D123">
        <v>20</v>
      </c>
      <c r="E123">
        <v>111.54900000000001</v>
      </c>
      <c r="G123">
        <v>20</v>
      </c>
      <c r="H123">
        <v>97.992000000000004</v>
      </c>
    </row>
    <row r="124" spans="1:8" x14ac:dyDescent="0.25">
      <c r="A124" s="1" t="s">
        <v>10</v>
      </c>
      <c r="B124">
        <f>AVERAGE(B104:B123)</f>
        <v>96.51315000000001</v>
      </c>
      <c r="D124" s="1" t="s">
        <v>10</v>
      </c>
      <c r="E124">
        <f>AVERAGE(E104:E123)</f>
        <v>107.54599999999998</v>
      </c>
      <c r="G124" s="1" t="s">
        <v>10</v>
      </c>
      <c r="H124">
        <f>AVERAGE(H104:H123)</f>
        <v>96.665400000000005</v>
      </c>
    </row>
  </sheetData>
  <mergeCells count="20">
    <mergeCell ref="A27:B27"/>
    <mergeCell ref="D27:E27"/>
    <mergeCell ref="G27:H27"/>
    <mergeCell ref="A1:H1"/>
    <mergeCell ref="A2:B2"/>
    <mergeCell ref="D2:E2"/>
    <mergeCell ref="G2:H2"/>
    <mergeCell ref="A26:H26"/>
    <mergeCell ref="A101:H101"/>
    <mergeCell ref="A102:B102"/>
    <mergeCell ref="D102:E102"/>
    <mergeCell ref="G102:H102"/>
    <mergeCell ref="A51:H51"/>
    <mergeCell ref="A52:B52"/>
    <mergeCell ref="D52:E52"/>
    <mergeCell ref="G52:H52"/>
    <mergeCell ref="A76:H76"/>
    <mergeCell ref="A77:B77"/>
    <mergeCell ref="D77:E77"/>
    <mergeCell ref="G77:H77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73EEF-B027-40AD-8908-857C37A45DBE}">
  <dimension ref="A1:R124"/>
  <sheetViews>
    <sheetView zoomScale="90" zoomScaleNormal="90" workbookViewId="0">
      <selection activeCell="J3" sqref="J3"/>
    </sheetView>
  </sheetViews>
  <sheetFormatPr defaultRowHeight="15" x14ac:dyDescent="0.25"/>
  <cols>
    <col min="1" max="1" width="12" customWidth="1"/>
    <col min="2" max="2" width="17.140625" customWidth="1"/>
    <col min="5" max="5" width="18.28515625" customWidth="1"/>
    <col min="8" max="8" width="17.7109375" customWidth="1"/>
    <col min="11" max="11" width="30.42578125" customWidth="1"/>
    <col min="19" max="19" width="30.28515625" customWidth="1"/>
  </cols>
  <sheetData>
    <row r="1" spans="1:18" ht="18.75" x14ac:dyDescent="0.3">
      <c r="A1" s="5" t="s">
        <v>13</v>
      </c>
      <c r="B1" s="13"/>
      <c r="C1" s="13"/>
      <c r="D1" s="13"/>
      <c r="E1" s="13"/>
      <c r="F1" s="13"/>
      <c r="G1" s="13"/>
      <c r="H1" s="13"/>
      <c r="K1" s="1"/>
      <c r="L1" s="1"/>
    </row>
    <row r="2" spans="1:18" ht="15.75" x14ac:dyDescent="0.25">
      <c r="A2" s="3" t="s">
        <v>6</v>
      </c>
      <c r="B2" s="4"/>
      <c r="D2" s="3" t="s">
        <v>7</v>
      </c>
      <c r="E2" s="4"/>
      <c r="G2" s="3" t="s">
        <v>9</v>
      </c>
      <c r="H2" s="3"/>
      <c r="J2" s="1"/>
      <c r="R2">
        <v>1</v>
      </c>
    </row>
    <row r="3" spans="1:18" x14ac:dyDescent="0.25">
      <c r="A3" s="1" t="s">
        <v>11</v>
      </c>
      <c r="B3" s="1" t="s">
        <v>18</v>
      </c>
      <c r="D3" s="1" t="s">
        <v>11</v>
      </c>
      <c r="E3" s="1" t="s">
        <v>18</v>
      </c>
      <c r="G3" s="1" t="s">
        <v>11</v>
      </c>
      <c r="H3" s="1" t="s">
        <v>18</v>
      </c>
      <c r="J3" s="1"/>
      <c r="R3">
        <v>2</v>
      </c>
    </row>
    <row r="4" spans="1:18" x14ac:dyDescent="0.25">
      <c r="A4">
        <v>1</v>
      </c>
      <c r="D4">
        <v>1</v>
      </c>
      <c r="G4">
        <v>1</v>
      </c>
      <c r="J4" s="1"/>
      <c r="R4">
        <v>3</v>
      </c>
    </row>
    <row r="5" spans="1:18" x14ac:dyDescent="0.25">
      <c r="A5">
        <v>2</v>
      </c>
      <c r="D5">
        <v>2</v>
      </c>
      <c r="G5">
        <v>2</v>
      </c>
      <c r="R5">
        <v>4</v>
      </c>
    </row>
    <row r="6" spans="1:18" x14ac:dyDescent="0.25">
      <c r="A6">
        <v>3</v>
      </c>
      <c r="D6">
        <v>3</v>
      </c>
      <c r="G6">
        <v>3</v>
      </c>
      <c r="R6">
        <v>5</v>
      </c>
    </row>
    <row r="7" spans="1:18" x14ac:dyDescent="0.25">
      <c r="A7">
        <v>4</v>
      </c>
      <c r="D7">
        <v>4</v>
      </c>
      <c r="G7">
        <v>4</v>
      </c>
      <c r="R7">
        <v>6</v>
      </c>
    </row>
    <row r="8" spans="1:18" x14ac:dyDescent="0.25">
      <c r="A8">
        <v>5</v>
      </c>
      <c r="D8">
        <v>5</v>
      </c>
      <c r="G8">
        <v>5</v>
      </c>
      <c r="R8">
        <v>7</v>
      </c>
    </row>
    <row r="9" spans="1:18" x14ac:dyDescent="0.25">
      <c r="A9">
        <v>6</v>
      </c>
      <c r="D9">
        <v>6</v>
      </c>
      <c r="G9">
        <v>6</v>
      </c>
      <c r="R9">
        <v>8</v>
      </c>
    </row>
    <row r="10" spans="1:18" x14ac:dyDescent="0.25">
      <c r="A10">
        <v>7</v>
      </c>
      <c r="D10">
        <v>7</v>
      </c>
      <c r="G10">
        <v>7</v>
      </c>
      <c r="R10">
        <v>9</v>
      </c>
    </row>
    <row r="11" spans="1:18" x14ac:dyDescent="0.25">
      <c r="A11">
        <v>8</v>
      </c>
      <c r="D11">
        <v>8</v>
      </c>
      <c r="G11">
        <v>8</v>
      </c>
      <c r="R11">
        <v>10</v>
      </c>
    </row>
    <row r="12" spans="1:18" x14ac:dyDescent="0.25">
      <c r="A12">
        <v>9</v>
      </c>
      <c r="D12">
        <v>9</v>
      </c>
      <c r="G12">
        <v>9</v>
      </c>
      <c r="R12">
        <v>11</v>
      </c>
    </row>
    <row r="13" spans="1:18" x14ac:dyDescent="0.25">
      <c r="A13">
        <v>10</v>
      </c>
      <c r="D13">
        <v>10</v>
      </c>
      <c r="G13">
        <v>10</v>
      </c>
      <c r="R13">
        <v>12</v>
      </c>
    </row>
    <row r="14" spans="1:18" x14ac:dyDescent="0.25">
      <c r="A14">
        <v>11</v>
      </c>
      <c r="D14">
        <v>11</v>
      </c>
      <c r="G14">
        <v>11</v>
      </c>
      <c r="R14">
        <v>13</v>
      </c>
    </row>
    <row r="15" spans="1:18" x14ac:dyDescent="0.25">
      <c r="A15">
        <v>12</v>
      </c>
      <c r="D15">
        <v>12</v>
      </c>
      <c r="G15">
        <v>12</v>
      </c>
      <c r="R15">
        <v>14</v>
      </c>
    </row>
    <row r="16" spans="1:18" x14ac:dyDescent="0.25">
      <c r="A16">
        <v>13</v>
      </c>
      <c r="D16">
        <v>13</v>
      </c>
      <c r="G16">
        <v>13</v>
      </c>
      <c r="R16">
        <v>15</v>
      </c>
    </row>
    <row r="17" spans="1:18" x14ac:dyDescent="0.25">
      <c r="A17">
        <v>14</v>
      </c>
      <c r="D17">
        <v>14</v>
      </c>
      <c r="G17">
        <v>14</v>
      </c>
      <c r="R17">
        <v>16</v>
      </c>
    </row>
    <row r="18" spans="1:18" x14ac:dyDescent="0.25">
      <c r="A18">
        <v>15</v>
      </c>
      <c r="D18">
        <v>15</v>
      </c>
      <c r="G18">
        <v>15</v>
      </c>
      <c r="R18">
        <v>17</v>
      </c>
    </row>
    <row r="19" spans="1:18" x14ac:dyDescent="0.25">
      <c r="A19">
        <v>16</v>
      </c>
      <c r="D19">
        <v>16</v>
      </c>
      <c r="G19">
        <v>16</v>
      </c>
      <c r="R19">
        <v>18</v>
      </c>
    </row>
    <row r="20" spans="1:18" x14ac:dyDescent="0.25">
      <c r="A20">
        <v>17</v>
      </c>
      <c r="D20">
        <v>17</v>
      </c>
      <c r="G20">
        <v>17</v>
      </c>
      <c r="R20">
        <v>19</v>
      </c>
    </row>
    <row r="21" spans="1:18" x14ac:dyDescent="0.25">
      <c r="A21">
        <v>18</v>
      </c>
      <c r="D21">
        <v>18</v>
      </c>
      <c r="G21">
        <v>18</v>
      </c>
      <c r="R21">
        <v>20</v>
      </c>
    </row>
    <row r="22" spans="1:18" x14ac:dyDescent="0.25">
      <c r="A22">
        <v>19</v>
      </c>
      <c r="D22">
        <v>19</v>
      </c>
      <c r="G22">
        <v>19</v>
      </c>
    </row>
    <row r="23" spans="1:18" x14ac:dyDescent="0.25">
      <c r="A23">
        <v>20</v>
      </c>
      <c r="D23">
        <v>20</v>
      </c>
      <c r="G23">
        <v>20</v>
      </c>
    </row>
    <row r="24" spans="1:18" x14ac:dyDescent="0.25">
      <c r="A24" s="1" t="s">
        <v>10</v>
      </c>
      <c r="B24" t="e">
        <f>AVERAGE(B4:B23)</f>
        <v>#DIV/0!</v>
      </c>
      <c r="D24" s="1" t="s">
        <v>10</v>
      </c>
      <c r="E24" t="e">
        <f>AVERAGE(E4:E23)</f>
        <v>#DIV/0!</v>
      </c>
      <c r="G24" s="1" t="s">
        <v>10</v>
      </c>
      <c r="H24" t="e">
        <f>AVERAGE(H4:H23)</f>
        <v>#DIV/0!</v>
      </c>
    </row>
    <row r="26" spans="1:18" ht="18.75" x14ac:dyDescent="0.3">
      <c r="A26" s="6" t="s">
        <v>14</v>
      </c>
      <c r="B26" s="14"/>
      <c r="C26" s="14"/>
      <c r="D26" s="14"/>
      <c r="E26" s="14"/>
      <c r="F26" s="14"/>
      <c r="G26" s="14"/>
      <c r="H26" s="14"/>
    </row>
    <row r="27" spans="1:18" ht="15.75" x14ac:dyDescent="0.25">
      <c r="A27" s="3" t="s">
        <v>6</v>
      </c>
      <c r="B27" s="4"/>
      <c r="D27" s="3" t="s">
        <v>7</v>
      </c>
      <c r="E27" s="4"/>
      <c r="G27" s="3" t="s">
        <v>9</v>
      </c>
      <c r="H27" s="3"/>
    </row>
    <row r="28" spans="1:18" x14ac:dyDescent="0.25">
      <c r="A28" s="1" t="s">
        <v>11</v>
      </c>
      <c r="B28" s="1" t="s">
        <v>18</v>
      </c>
      <c r="D28" s="1" t="s">
        <v>11</v>
      </c>
      <c r="E28" s="1" t="s">
        <v>18</v>
      </c>
      <c r="G28" s="1" t="s">
        <v>11</v>
      </c>
      <c r="H28" s="1" t="s">
        <v>18</v>
      </c>
    </row>
    <row r="29" spans="1:18" x14ac:dyDescent="0.25">
      <c r="A29">
        <v>1</v>
      </c>
      <c r="D29">
        <v>1</v>
      </c>
      <c r="G29">
        <v>1</v>
      </c>
    </row>
    <row r="30" spans="1:18" x14ac:dyDescent="0.25">
      <c r="A30">
        <v>2</v>
      </c>
      <c r="D30">
        <v>2</v>
      </c>
      <c r="G30">
        <v>2</v>
      </c>
    </row>
    <row r="31" spans="1:18" x14ac:dyDescent="0.25">
      <c r="A31">
        <v>3</v>
      </c>
      <c r="D31">
        <v>3</v>
      </c>
      <c r="G31">
        <v>3</v>
      </c>
    </row>
    <row r="32" spans="1:18" x14ac:dyDescent="0.25">
      <c r="A32">
        <v>4</v>
      </c>
      <c r="D32">
        <v>4</v>
      </c>
      <c r="G32">
        <v>4</v>
      </c>
    </row>
    <row r="33" spans="1:7" x14ac:dyDescent="0.25">
      <c r="A33">
        <v>5</v>
      </c>
      <c r="D33">
        <v>5</v>
      </c>
      <c r="G33">
        <v>5</v>
      </c>
    </row>
    <row r="34" spans="1:7" x14ac:dyDescent="0.25">
      <c r="A34">
        <v>6</v>
      </c>
      <c r="D34">
        <v>6</v>
      </c>
      <c r="G34">
        <v>6</v>
      </c>
    </row>
    <row r="35" spans="1:7" x14ac:dyDescent="0.25">
      <c r="A35">
        <v>7</v>
      </c>
      <c r="D35">
        <v>7</v>
      </c>
      <c r="G35">
        <v>7</v>
      </c>
    </row>
    <row r="36" spans="1:7" x14ac:dyDescent="0.25">
      <c r="A36">
        <v>8</v>
      </c>
      <c r="D36">
        <v>8</v>
      </c>
      <c r="G36">
        <v>8</v>
      </c>
    </row>
    <row r="37" spans="1:7" x14ac:dyDescent="0.25">
      <c r="A37">
        <v>9</v>
      </c>
      <c r="D37">
        <v>9</v>
      </c>
      <c r="G37">
        <v>9</v>
      </c>
    </row>
    <row r="38" spans="1:7" x14ac:dyDescent="0.25">
      <c r="A38">
        <v>10</v>
      </c>
      <c r="D38">
        <v>10</v>
      </c>
      <c r="G38">
        <v>10</v>
      </c>
    </row>
    <row r="39" spans="1:7" x14ac:dyDescent="0.25">
      <c r="A39">
        <v>11</v>
      </c>
      <c r="D39">
        <v>11</v>
      </c>
      <c r="G39">
        <v>11</v>
      </c>
    </row>
    <row r="40" spans="1:7" x14ac:dyDescent="0.25">
      <c r="A40">
        <v>12</v>
      </c>
      <c r="D40">
        <v>12</v>
      </c>
      <c r="G40">
        <v>12</v>
      </c>
    </row>
    <row r="41" spans="1:7" x14ac:dyDescent="0.25">
      <c r="A41">
        <v>13</v>
      </c>
      <c r="D41">
        <v>13</v>
      </c>
      <c r="G41">
        <v>13</v>
      </c>
    </row>
    <row r="42" spans="1:7" x14ac:dyDescent="0.25">
      <c r="A42">
        <v>14</v>
      </c>
      <c r="D42">
        <v>14</v>
      </c>
      <c r="G42">
        <v>14</v>
      </c>
    </row>
    <row r="43" spans="1:7" x14ac:dyDescent="0.25">
      <c r="A43">
        <v>15</v>
      </c>
      <c r="D43">
        <v>15</v>
      </c>
      <c r="G43">
        <v>15</v>
      </c>
    </row>
    <row r="44" spans="1:7" x14ac:dyDescent="0.25">
      <c r="A44">
        <v>16</v>
      </c>
      <c r="D44">
        <v>16</v>
      </c>
      <c r="G44">
        <v>16</v>
      </c>
    </row>
    <row r="45" spans="1:7" x14ac:dyDescent="0.25">
      <c r="A45">
        <v>17</v>
      </c>
      <c r="D45">
        <v>17</v>
      </c>
      <c r="G45">
        <v>17</v>
      </c>
    </row>
    <row r="46" spans="1:7" x14ac:dyDescent="0.25">
      <c r="A46">
        <v>18</v>
      </c>
      <c r="D46">
        <v>18</v>
      </c>
      <c r="G46">
        <v>18</v>
      </c>
    </row>
    <row r="47" spans="1:7" x14ac:dyDescent="0.25">
      <c r="A47">
        <v>19</v>
      </c>
      <c r="D47">
        <v>19</v>
      </c>
      <c r="G47">
        <v>19</v>
      </c>
    </row>
    <row r="48" spans="1:7" x14ac:dyDescent="0.25">
      <c r="A48">
        <v>20</v>
      </c>
      <c r="D48">
        <v>20</v>
      </c>
      <c r="G48">
        <v>20</v>
      </c>
    </row>
    <row r="49" spans="1:8" x14ac:dyDescent="0.25">
      <c r="A49" s="1" t="s">
        <v>10</v>
      </c>
      <c r="B49" t="e">
        <f>AVERAGE(B29:B48)</f>
        <v>#DIV/0!</v>
      </c>
      <c r="D49" s="1" t="s">
        <v>10</v>
      </c>
      <c r="E49" t="e">
        <f>AVERAGE(E29:E48)</f>
        <v>#DIV/0!</v>
      </c>
      <c r="G49" s="1" t="s">
        <v>10</v>
      </c>
      <c r="H49" t="e">
        <f>AVERAGE(H29:H48)</f>
        <v>#DIV/0!</v>
      </c>
    </row>
    <row r="51" spans="1:8" ht="18.75" x14ac:dyDescent="0.3">
      <c r="A51" s="7" t="s">
        <v>15</v>
      </c>
      <c r="B51" s="11"/>
      <c r="C51" s="11"/>
      <c r="D51" s="11"/>
      <c r="E51" s="11"/>
      <c r="F51" s="11"/>
      <c r="G51" s="11"/>
      <c r="H51" s="11"/>
    </row>
    <row r="52" spans="1:8" ht="15.75" x14ac:dyDescent="0.25">
      <c r="A52" s="3" t="s">
        <v>6</v>
      </c>
      <c r="B52" s="4"/>
      <c r="D52" s="3" t="s">
        <v>7</v>
      </c>
      <c r="E52" s="4"/>
      <c r="G52" s="3" t="s">
        <v>9</v>
      </c>
      <c r="H52" s="3"/>
    </row>
    <row r="53" spans="1:8" x14ac:dyDescent="0.25">
      <c r="A53" s="1" t="s">
        <v>11</v>
      </c>
      <c r="B53" s="1" t="s">
        <v>18</v>
      </c>
      <c r="D53" s="1" t="s">
        <v>11</v>
      </c>
      <c r="E53" s="1" t="s">
        <v>18</v>
      </c>
      <c r="G53" s="1" t="s">
        <v>11</v>
      </c>
      <c r="H53" s="1" t="s">
        <v>18</v>
      </c>
    </row>
    <row r="54" spans="1:8" x14ac:dyDescent="0.25">
      <c r="A54">
        <v>1</v>
      </c>
      <c r="D54">
        <v>1</v>
      </c>
      <c r="G54">
        <v>1</v>
      </c>
    </row>
    <row r="55" spans="1:8" x14ac:dyDescent="0.25">
      <c r="A55">
        <v>2</v>
      </c>
      <c r="D55">
        <v>2</v>
      </c>
      <c r="G55">
        <v>2</v>
      </c>
    </row>
    <row r="56" spans="1:8" x14ac:dyDescent="0.25">
      <c r="A56">
        <v>3</v>
      </c>
      <c r="D56">
        <v>3</v>
      </c>
      <c r="G56">
        <v>3</v>
      </c>
    </row>
    <row r="57" spans="1:8" x14ac:dyDescent="0.25">
      <c r="A57">
        <v>4</v>
      </c>
      <c r="D57">
        <v>4</v>
      </c>
      <c r="G57">
        <v>4</v>
      </c>
    </row>
    <row r="58" spans="1:8" x14ac:dyDescent="0.25">
      <c r="A58">
        <v>5</v>
      </c>
      <c r="D58">
        <v>5</v>
      </c>
      <c r="G58">
        <v>5</v>
      </c>
    </row>
    <row r="59" spans="1:8" x14ac:dyDescent="0.25">
      <c r="A59">
        <v>6</v>
      </c>
      <c r="D59">
        <v>6</v>
      </c>
      <c r="G59">
        <v>6</v>
      </c>
    </row>
    <row r="60" spans="1:8" x14ac:dyDescent="0.25">
      <c r="A60">
        <v>7</v>
      </c>
      <c r="D60">
        <v>7</v>
      </c>
      <c r="G60">
        <v>7</v>
      </c>
    </row>
    <row r="61" spans="1:8" x14ac:dyDescent="0.25">
      <c r="A61">
        <v>8</v>
      </c>
      <c r="D61">
        <v>8</v>
      </c>
      <c r="G61">
        <v>8</v>
      </c>
    </row>
    <row r="62" spans="1:8" x14ac:dyDescent="0.25">
      <c r="A62">
        <v>9</v>
      </c>
      <c r="D62">
        <v>9</v>
      </c>
      <c r="G62">
        <v>9</v>
      </c>
    </row>
    <row r="63" spans="1:8" x14ac:dyDescent="0.25">
      <c r="A63">
        <v>10</v>
      </c>
      <c r="D63">
        <v>10</v>
      </c>
      <c r="G63">
        <v>10</v>
      </c>
    </row>
    <row r="64" spans="1:8" x14ac:dyDescent="0.25">
      <c r="A64">
        <v>11</v>
      </c>
      <c r="D64">
        <v>11</v>
      </c>
      <c r="G64">
        <v>11</v>
      </c>
    </row>
    <row r="65" spans="1:8" x14ac:dyDescent="0.25">
      <c r="A65">
        <v>12</v>
      </c>
      <c r="D65">
        <v>12</v>
      </c>
      <c r="G65">
        <v>12</v>
      </c>
    </row>
    <row r="66" spans="1:8" x14ac:dyDescent="0.25">
      <c r="A66">
        <v>13</v>
      </c>
      <c r="D66">
        <v>13</v>
      </c>
      <c r="G66">
        <v>13</v>
      </c>
    </row>
    <row r="67" spans="1:8" x14ac:dyDescent="0.25">
      <c r="A67">
        <v>14</v>
      </c>
      <c r="D67">
        <v>14</v>
      </c>
      <c r="G67">
        <v>14</v>
      </c>
    </row>
    <row r="68" spans="1:8" x14ac:dyDescent="0.25">
      <c r="A68">
        <v>15</v>
      </c>
      <c r="D68">
        <v>15</v>
      </c>
      <c r="G68">
        <v>15</v>
      </c>
    </row>
    <row r="69" spans="1:8" x14ac:dyDescent="0.25">
      <c r="A69">
        <v>16</v>
      </c>
      <c r="D69">
        <v>16</v>
      </c>
      <c r="G69">
        <v>16</v>
      </c>
    </row>
    <row r="70" spans="1:8" x14ac:dyDescent="0.25">
      <c r="A70">
        <v>17</v>
      </c>
      <c r="D70">
        <v>17</v>
      </c>
      <c r="G70">
        <v>17</v>
      </c>
    </row>
    <row r="71" spans="1:8" x14ac:dyDescent="0.25">
      <c r="A71">
        <v>18</v>
      </c>
      <c r="D71">
        <v>18</v>
      </c>
      <c r="G71">
        <v>18</v>
      </c>
    </row>
    <row r="72" spans="1:8" x14ac:dyDescent="0.25">
      <c r="A72">
        <v>19</v>
      </c>
      <c r="D72">
        <v>19</v>
      </c>
      <c r="G72">
        <v>19</v>
      </c>
    </row>
    <row r="73" spans="1:8" x14ac:dyDescent="0.25">
      <c r="A73">
        <v>20</v>
      </c>
      <c r="D73">
        <v>20</v>
      </c>
      <c r="G73">
        <v>20</v>
      </c>
    </row>
    <row r="74" spans="1:8" x14ac:dyDescent="0.25">
      <c r="A74" s="1" t="s">
        <v>10</v>
      </c>
      <c r="B74" t="e">
        <f>AVERAGE(B54:B73)</f>
        <v>#DIV/0!</v>
      </c>
      <c r="D74" s="1" t="s">
        <v>10</v>
      </c>
      <c r="E74" t="e">
        <f>AVERAGE(E54:E73)</f>
        <v>#DIV/0!</v>
      </c>
      <c r="G74" s="1" t="s">
        <v>10</v>
      </c>
      <c r="H74" t="e">
        <f>AVERAGE(H54:H73)</f>
        <v>#DIV/0!</v>
      </c>
    </row>
    <row r="76" spans="1:8" ht="18.75" x14ac:dyDescent="0.3">
      <c r="A76" s="8" t="s">
        <v>16</v>
      </c>
      <c r="B76" s="12"/>
      <c r="C76" s="12"/>
      <c r="D76" s="12"/>
      <c r="E76" s="12"/>
      <c r="F76" s="12"/>
      <c r="G76" s="12"/>
      <c r="H76" s="12"/>
    </row>
    <row r="77" spans="1:8" ht="15.75" x14ac:dyDescent="0.25">
      <c r="A77" s="3" t="s">
        <v>6</v>
      </c>
      <c r="B77" s="4"/>
      <c r="D77" s="3" t="s">
        <v>7</v>
      </c>
      <c r="E77" s="4"/>
      <c r="G77" s="3" t="s">
        <v>9</v>
      </c>
      <c r="H77" s="3"/>
    </row>
    <row r="78" spans="1:8" x14ac:dyDescent="0.25">
      <c r="A78" s="1" t="s">
        <v>11</v>
      </c>
      <c r="B78" s="1" t="s">
        <v>18</v>
      </c>
      <c r="D78" s="1" t="s">
        <v>11</v>
      </c>
      <c r="E78" s="1" t="s">
        <v>18</v>
      </c>
      <c r="G78" s="1" t="s">
        <v>11</v>
      </c>
      <c r="H78" s="1" t="s">
        <v>18</v>
      </c>
    </row>
    <row r="79" spans="1:8" x14ac:dyDescent="0.25">
      <c r="A79">
        <v>1</v>
      </c>
      <c r="D79">
        <v>1</v>
      </c>
      <c r="G79">
        <v>1</v>
      </c>
    </row>
    <row r="80" spans="1:8" x14ac:dyDescent="0.25">
      <c r="A80">
        <v>2</v>
      </c>
      <c r="D80">
        <v>2</v>
      </c>
      <c r="G80">
        <v>2</v>
      </c>
    </row>
    <row r="81" spans="1:7" x14ac:dyDescent="0.25">
      <c r="A81">
        <v>3</v>
      </c>
      <c r="D81">
        <v>3</v>
      </c>
      <c r="G81">
        <v>3</v>
      </c>
    </row>
    <row r="82" spans="1:7" x14ac:dyDescent="0.25">
      <c r="A82">
        <v>4</v>
      </c>
      <c r="D82">
        <v>4</v>
      </c>
      <c r="G82">
        <v>4</v>
      </c>
    </row>
    <row r="83" spans="1:7" x14ac:dyDescent="0.25">
      <c r="A83">
        <v>5</v>
      </c>
      <c r="D83">
        <v>5</v>
      </c>
      <c r="G83">
        <v>5</v>
      </c>
    </row>
    <row r="84" spans="1:7" x14ac:dyDescent="0.25">
      <c r="A84">
        <v>6</v>
      </c>
      <c r="D84">
        <v>6</v>
      </c>
      <c r="G84">
        <v>6</v>
      </c>
    </row>
    <row r="85" spans="1:7" x14ac:dyDescent="0.25">
      <c r="A85">
        <v>7</v>
      </c>
      <c r="D85">
        <v>7</v>
      </c>
      <c r="G85">
        <v>7</v>
      </c>
    </row>
    <row r="86" spans="1:7" x14ac:dyDescent="0.25">
      <c r="A86">
        <v>8</v>
      </c>
      <c r="D86">
        <v>8</v>
      </c>
      <c r="G86">
        <v>8</v>
      </c>
    </row>
    <row r="87" spans="1:7" x14ac:dyDescent="0.25">
      <c r="A87">
        <v>9</v>
      </c>
      <c r="D87">
        <v>9</v>
      </c>
      <c r="G87">
        <v>9</v>
      </c>
    </row>
    <row r="88" spans="1:7" x14ac:dyDescent="0.25">
      <c r="A88">
        <v>10</v>
      </c>
      <c r="D88">
        <v>10</v>
      </c>
      <c r="G88">
        <v>10</v>
      </c>
    </row>
    <row r="89" spans="1:7" x14ac:dyDescent="0.25">
      <c r="A89">
        <v>11</v>
      </c>
      <c r="D89">
        <v>11</v>
      </c>
      <c r="G89">
        <v>11</v>
      </c>
    </row>
    <row r="90" spans="1:7" x14ac:dyDescent="0.25">
      <c r="A90">
        <v>12</v>
      </c>
      <c r="D90">
        <v>12</v>
      </c>
      <c r="G90">
        <v>12</v>
      </c>
    </row>
    <row r="91" spans="1:7" x14ac:dyDescent="0.25">
      <c r="A91">
        <v>13</v>
      </c>
      <c r="D91">
        <v>13</v>
      </c>
      <c r="G91">
        <v>13</v>
      </c>
    </row>
    <row r="92" spans="1:7" x14ac:dyDescent="0.25">
      <c r="A92">
        <v>14</v>
      </c>
      <c r="D92">
        <v>14</v>
      </c>
      <c r="G92">
        <v>14</v>
      </c>
    </row>
    <row r="93" spans="1:7" x14ac:dyDescent="0.25">
      <c r="A93">
        <v>15</v>
      </c>
      <c r="D93">
        <v>15</v>
      </c>
      <c r="G93">
        <v>15</v>
      </c>
    </row>
    <row r="94" spans="1:7" x14ac:dyDescent="0.25">
      <c r="A94">
        <v>16</v>
      </c>
      <c r="D94">
        <v>16</v>
      </c>
      <c r="G94">
        <v>16</v>
      </c>
    </row>
    <row r="95" spans="1:7" x14ac:dyDescent="0.25">
      <c r="A95">
        <v>17</v>
      </c>
      <c r="D95">
        <v>17</v>
      </c>
      <c r="G95">
        <v>17</v>
      </c>
    </row>
    <row r="96" spans="1:7" x14ac:dyDescent="0.25">
      <c r="A96">
        <v>18</v>
      </c>
      <c r="D96">
        <v>18</v>
      </c>
      <c r="G96">
        <v>18</v>
      </c>
    </row>
    <row r="97" spans="1:8" x14ac:dyDescent="0.25">
      <c r="A97">
        <v>19</v>
      </c>
      <c r="D97">
        <v>19</v>
      </c>
      <c r="G97">
        <v>19</v>
      </c>
    </row>
    <row r="98" spans="1:8" x14ac:dyDescent="0.25">
      <c r="A98">
        <v>20</v>
      </c>
      <c r="D98">
        <v>20</v>
      </c>
      <c r="G98">
        <v>20</v>
      </c>
    </row>
    <row r="99" spans="1:8" x14ac:dyDescent="0.25">
      <c r="A99" s="1" t="s">
        <v>10</v>
      </c>
      <c r="B99" t="e">
        <f>AVERAGE(B79:B98)</f>
        <v>#DIV/0!</v>
      </c>
      <c r="D99" s="1" t="s">
        <v>10</v>
      </c>
      <c r="E99" t="e">
        <f>AVERAGE(E79:E98)</f>
        <v>#DIV/0!</v>
      </c>
      <c r="G99" s="1" t="s">
        <v>10</v>
      </c>
      <c r="H99" t="e">
        <f>AVERAGE(H79:H98)</f>
        <v>#DIV/0!</v>
      </c>
    </row>
    <row r="101" spans="1:8" ht="18.75" x14ac:dyDescent="0.3">
      <c r="A101" s="9" t="s">
        <v>17</v>
      </c>
      <c r="B101" s="10"/>
      <c r="C101" s="10"/>
      <c r="D101" s="10"/>
      <c r="E101" s="10"/>
      <c r="F101" s="10"/>
      <c r="G101" s="10"/>
      <c r="H101" s="10"/>
    </row>
    <row r="102" spans="1:8" ht="15.75" x14ac:dyDescent="0.25">
      <c r="A102" s="3" t="s">
        <v>6</v>
      </c>
      <c r="B102" s="4"/>
      <c r="D102" s="3" t="s">
        <v>7</v>
      </c>
      <c r="E102" s="4"/>
      <c r="G102" s="3" t="s">
        <v>9</v>
      </c>
      <c r="H102" s="3"/>
    </row>
    <row r="103" spans="1:8" x14ac:dyDescent="0.25">
      <c r="A103" s="1" t="s">
        <v>11</v>
      </c>
      <c r="B103" s="1" t="s">
        <v>18</v>
      </c>
      <c r="D103" s="1" t="s">
        <v>11</v>
      </c>
      <c r="E103" s="1" t="s">
        <v>18</v>
      </c>
      <c r="G103" s="1" t="s">
        <v>11</v>
      </c>
      <c r="H103" s="1" t="s">
        <v>18</v>
      </c>
    </row>
    <row r="104" spans="1:8" x14ac:dyDescent="0.25">
      <c r="A104">
        <v>1</v>
      </c>
      <c r="D104">
        <v>1</v>
      </c>
      <c r="G104">
        <v>1</v>
      </c>
    </row>
    <row r="105" spans="1:8" x14ac:dyDescent="0.25">
      <c r="A105">
        <v>2</v>
      </c>
      <c r="D105">
        <v>2</v>
      </c>
      <c r="G105">
        <v>2</v>
      </c>
    </row>
    <row r="106" spans="1:8" x14ac:dyDescent="0.25">
      <c r="A106">
        <v>3</v>
      </c>
      <c r="D106">
        <v>3</v>
      </c>
      <c r="G106">
        <v>3</v>
      </c>
    </row>
    <row r="107" spans="1:8" x14ac:dyDescent="0.25">
      <c r="A107">
        <v>4</v>
      </c>
      <c r="D107">
        <v>4</v>
      </c>
      <c r="G107">
        <v>4</v>
      </c>
    </row>
    <row r="108" spans="1:8" x14ac:dyDescent="0.25">
      <c r="A108">
        <v>5</v>
      </c>
      <c r="D108">
        <v>5</v>
      </c>
      <c r="G108">
        <v>5</v>
      </c>
    </row>
    <row r="109" spans="1:8" x14ac:dyDescent="0.25">
      <c r="A109">
        <v>6</v>
      </c>
      <c r="D109">
        <v>6</v>
      </c>
      <c r="G109">
        <v>6</v>
      </c>
    </row>
    <row r="110" spans="1:8" x14ac:dyDescent="0.25">
      <c r="A110">
        <v>7</v>
      </c>
      <c r="D110">
        <v>7</v>
      </c>
      <c r="G110">
        <v>7</v>
      </c>
    </row>
    <row r="111" spans="1:8" x14ac:dyDescent="0.25">
      <c r="A111">
        <v>8</v>
      </c>
      <c r="D111">
        <v>8</v>
      </c>
      <c r="G111">
        <v>8</v>
      </c>
    </row>
    <row r="112" spans="1:8" x14ac:dyDescent="0.25">
      <c r="A112">
        <v>9</v>
      </c>
      <c r="D112">
        <v>9</v>
      </c>
      <c r="G112">
        <v>9</v>
      </c>
    </row>
    <row r="113" spans="1:8" x14ac:dyDescent="0.25">
      <c r="A113">
        <v>10</v>
      </c>
      <c r="D113">
        <v>10</v>
      </c>
      <c r="G113">
        <v>10</v>
      </c>
    </row>
    <row r="114" spans="1:8" x14ac:dyDescent="0.25">
      <c r="A114">
        <v>11</v>
      </c>
      <c r="D114">
        <v>11</v>
      </c>
      <c r="G114">
        <v>11</v>
      </c>
    </row>
    <row r="115" spans="1:8" x14ac:dyDescent="0.25">
      <c r="A115">
        <v>12</v>
      </c>
      <c r="D115">
        <v>12</v>
      </c>
      <c r="G115">
        <v>12</v>
      </c>
    </row>
    <row r="116" spans="1:8" x14ac:dyDescent="0.25">
      <c r="A116">
        <v>13</v>
      </c>
      <c r="D116">
        <v>13</v>
      </c>
      <c r="G116">
        <v>13</v>
      </c>
    </row>
    <row r="117" spans="1:8" x14ac:dyDescent="0.25">
      <c r="A117">
        <v>14</v>
      </c>
      <c r="D117">
        <v>14</v>
      </c>
      <c r="G117">
        <v>14</v>
      </c>
    </row>
    <row r="118" spans="1:8" x14ac:dyDescent="0.25">
      <c r="A118">
        <v>15</v>
      </c>
      <c r="D118">
        <v>15</v>
      </c>
      <c r="G118">
        <v>15</v>
      </c>
    </row>
    <row r="119" spans="1:8" x14ac:dyDescent="0.25">
      <c r="A119">
        <v>16</v>
      </c>
      <c r="D119">
        <v>16</v>
      </c>
      <c r="G119">
        <v>16</v>
      </c>
    </row>
    <row r="120" spans="1:8" x14ac:dyDescent="0.25">
      <c r="A120">
        <v>17</v>
      </c>
      <c r="D120">
        <v>17</v>
      </c>
      <c r="G120">
        <v>17</v>
      </c>
    </row>
    <row r="121" spans="1:8" x14ac:dyDescent="0.25">
      <c r="A121">
        <v>18</v>
      </c>
      <c r="D121">
        <v>18</v>
      </c>
      <c r="G121">
        <v>18</v>
      </c>
    </row>
    <row r="122" spans="1:8" x14ac:dyDescent="0.25">
      <c r="A122">
        <v>19</v>
      </c>
      <c r="D122">
        <v>19</v>
      </c>
      <c r="G122">
        <v>19</v>
      </c>
    </row>
    <row r="123" spans="1:8" x14ac:dyDescent="0.25">
      <c r="A123">
        <v>20</v>
      </c>
      <c r="D123">
        <v>20</v>
      </c>
      <c r="G123">
        <v>20</v>
      </c>
    </row>
    <row r="124" spans="1:8" x14ac:dyDescent="0.25">
      <c r="A124" s="1" t="s">
        <v>10</v>
      </c>
      <c r="B124" t="e">
        <f>AVERAGE(B104:B123)</f>
        <v>#DIV/0!</v>
      </c>
      <c r="D124" s="1" t="s">
        <v>10</v>
      </c>
      <c r="E124" t="e">
        <f>AVERAGE(E104:E123)</f>
        <v>#DIV/0!</v>
      </c>
      <c r="G124" s="1" t="s">
        <v>10</v>
      </c>
      <c r="H124" t="e">
        <f>AVERAGE(H104:H123)</f>
        <v>#DIV/0!</v>
      </c>
    </row>
  </sheetData>
  <mergeCells count="20">
    <mergeCell ref="G27:H27"/>
    <mergeCell ref="A2:B2"/>
    <mergeCell ref="D2:E2"/>
    <mergeCell ref="G2:H2"/>
    <mergeCell ref="A1:H1"/>
    <mergeCell ref="A26:H26"/>
    <mergeCell ref="A102:B102"/>
    <mergeCell ref="D102:E102"/>
    <mergeCell ref="G102:H102"/>
    <mergeCell ref="A51:H51"/>
    <mergeCell ref="A52:B52"/>
    <mergeCell ref="D52:E52"/>
    <mergeCell ref="G52:H52"/>
    <mergeCell ref="A76:H76"/>
    <mergeCell ref="A77:B77"/>
    <mergeCell ref="D77:E77"/>
    <mergeCell ref="G77:H77"/>
    <mergeCell ref="A101:H101"/>
    <mergeCell ref="A27:B27"/>
    <mergeCell ref="D27:E27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8B9E4-0EF3-4510-AA0E-DF2241EEF788}">
  <dimension ref="A1:R124"/>
  <sheetViews>
    <sheetView zoomScale="90" zoomScaleNormal="90" workbookViewId="0">
      <selection activeCell="J104" sqref="J104"/>
    </sheetView>
  </sheetViews>
  <sheetFormatPr defaultRowHeight="15" x14ac:dyDescent="0.25"/>
  <cols>
    <col min="1" max="1" width="12" customWidth="1"/>
    <col min="2" max="2" width="17.140625" customWidth="1"/>
    <col min="5" max="5" width="18.28515625" customWidth="1"/>
    <col min="8" max="8" width="17.7109375" customWidth="1"/>
    <col min="11" max="11" width="30.42578125" customWidth="1"/>
    <col min="19" max="19" width="30.28515625" customWidth="1"/>
  </cols>
  <sheetData>
    <row r="1" spans="1:18" ht="18.75" x14ac:dyDescent="0.3">
      <c r="A1" s="5" t="s">
        <v>13</v>
      </c>
      <c r="B1" s="13"/>
      <c r="C1" s="13"/>
      <c r="D1" s="13"/>
      <c r="E1" s="13"/>
      <c r="F1" s="13"/>
      <c r="G1" s="13"/>
      <c r="H1" s="13"/>
      <c r="K1" s="1"/>
      <c r="L1" s="1"/>
    </row>
    <row r="2" spans="1:18" ht="15.75" x14ac:dyDescent="0.25">
      <c r="A2" s="3" t="s">
        <v>6</v>
      </c>
      <c r="B2" s="4"/>
      <c r="D2" s="3" t="s">
        <v>7</v>
      </c>
      <c r="E2" s="4"/>
      <c r="G2" s="3" t="s">
        <v>9</v>
      </c>
      <c r="H2" s="3"/>
      <c r="J2" s="1"/>
      <c r="R2">
        <v>1</v>
      </c>
    </row>
    <row r="3" spans="1:18" x14ac:dyDescent="0.25">
      <c r="A3" s="1" t="s">
        <v>11</v>
      </c>
      <c r="B3" s="1" t="s">
        <v>19</v>
      </c>
      <c r="D3" s="1" t="s">
        <v>11</v>
      </c>
      <c r="E3" s="1" t="s">
        <v>19</v>
      </c>
      <c r="G3" s="1" t="s">
        <v>11</v>
      </c>
      <c r="H3" s="1" t="s">
        <v>19</v>
      </c>
      <c r="J3" s="1"/>
      <c r="R3">
        <v>2</v>
      </c>
    </row>
    <row r="4" spans="1:18" x14ac:dyDescent="0.25">
      <c r="A4">
        <v>1</v>
      </c>
      <c r="D4">
        <v>1</v>
      </c>
      <c r="G4">
        <v>1</v>
      </c>
      <c r="J4" s="1"/>
      <c r="R4">
        <v>3</v>
      </c>
    </row>
    <row r="5" spans="1:18" x14ac:dyDescent="0.25">
      <c r="A5">
        <v>2</v>
      </c>
      <c r="D5">
        <v>2</v>
      </c>
      <c r="G5">
        <v>2</v>
      </c>
      <c r="R5">
        <v>4</v>
      </c>
    </row>
    <row r="6" spans="1:18" x14ac:dyDescent="0.25">
      <c r="A6">
        <v>3</v>
      </c>
      <c r="D6">
        <v>3</v>
      </c>
      <c r="G6">
        <v>3</v>
      </c>
      <c r="R6">
        <v>5</v>
      </c>
    </row>
    <row r="7" spans="1:18" x14ac:dyDescent="0.25">
      <c r="A7">
        <v>4</v>
      </c>
      <c r="D7">
        <v>4</v>
      </c>
      <c r="G7">
        <v>4</v>
      </c>
      <c r="R7">
        <v>6</v>
      </c>
    </row>
    <row r="8" spans="1:18" x14ac:dyDescent="0.25">
      <c r="A8">
        <v>5</v>
      </c>
      <c r="D8">
        <v>5</v>
      </c>
      <c r="G8">
        <v>5</v>
      </c>
      <c r="R8">
        <v>7</v>
      </c>
    </row>
    <row r="9" spans="1:18" x14ac:dyDescent="0.25">
      <c r="A9">
        <v>6</v>
      </c>
      <c r="D9">
        <v>6</v>
      </c>
      <c r="G9">
        <v>6</v>
      </c>
      <c r="R9">
        <v>8</v>
      </c>
    </row>
    <row r="10" spans="1:18" x14ac:dyDescent="0.25">
      <c r="A10">
        <v>7</v>
      </c>
      <c r="D10">
        <v>7</v>
      </c>
      <c r="G10">
        <v>7</v>
      </c>
      <c r="R10">
        <v>9</v>
      </c>
    </row>
    <row r="11" spans="1:18" x14ac:dyDescent="0.25">
      <c r="A11">
        <v>8</v>
      </c>
      <c r="D11">
        <v>8</v>
      </c>
      <c r="G11">
        <v>8</v>
      </c>
      <c r="R11">
        <v>10</v>
      </c>
    </row>
    <row r="12" spans="1:18" x14ac:dyDescent="0.25">
      <c r="A12">
        <v>9</v>
      </c>
      <c r="D12">
        <v>9</v>
      </c>
      <c r="G12">
        <v>9</v>
      </c>
      <c r="R12">
        <v>11</v>
      </c>
    </row>
    <row r="13" spans="1:18" x14ac:dyDescent="0.25">
      <c r="A13">
        <v>10</v>
      </c>
      <c r="D13">
        <v>10</v>
      </c>
      <c r="G13">
        <v>10</v>
      </c>
      <c r="R13">
        <v>12</v>
      </c>
    </row>
    <row r="14" spans="1:18" x14ac:dyDescent="0.25">
      <c r="A14">
        <v>11</v>
      </c>
      <c r="D14">
        <v>11</v>
      </c>
      <c r="G14">
        <v>11</v>
      </c>
      <c r="R14">
        <v>13</v>
      </c>
    </row>
    <row r="15" spans="1:18" x14ac:dyDescent="0.25">
      <c r="A15">
        <v>12</v>
      </c>
      <c r="D15">
        <v>12</v>
      </c>
      <c r="G15">
        <v>12</v>
      </c>
      <c r="R15">
        <v>14</v>
      </c>
    </row>
    <row r="16" spans="1:18" x14ac:dyDescent="0.25">
      <c r="A16">
        <v>13</v>
      </c>
      <c r="D16">
        <v>13</v>
      </c>
      <c r="G16">
        <v>13</v>
      </c>
      <c r="R16">
        <v>15</v>
      </c>
    </row>
    <row r="17" spans="1:18" x14ac:dyDescent="0.25">
      <c r="A17">
        <v>14</v>
      </c>
      <c r="D17">
        <v>14</v>
      </c>
      <c r="G17">
        <v>14</v>
      </c>
      <c r="R17">
        <v>16</v>
      </c>
    </row>
    <row r="18" spans="1:18" x14ac:dyDescent="0.25">
      <c r="A18">
        <v>15</v>
      </c>
      <c r="D18">
        <v>15</v>
      </c>
      <c r="G18">
        <v>15</v>
      </c>
      <c r="R18">
        <v>17</v>
      </c>
    </row>
    <row r="19" spans="1:18" x14ac:dyDescent="0.25">
      <c r="A19">
        <v>16</v>
      </c>
      <c r="D19">
        <v>16</v>
      </c>
      <c r="G19">
        <v>16</v>
      </c>
      <c r="R19">
        <v>18</v>
      </c>
    </row>
    <row r="20" spans="1:18" x14ac:dyDescent="0.25">
      <c r="A20">
        <v>17</v>
      </c>
      <c r="D20">
        <v>17</v>
      </c>
      <c r="G20">
        <v>17</v>
      </c>
      <c r="R20">
        <v>19</v>
      </c>
    </row>
    <row r="21" spans="1:18" x14ac:dyDescent="0.25">
      <c r="A21">
        <v>18</v>
      </c>
      <c r="D21">
        <v>18</v>
      </c>
      <c r="G21">
        <v>18</v>
      </c>
      <c r="R21">
        <v>20</v>
      </c>
    </row>
    <row r="22" spans="1:18" x14ac:dyDescent="0.25">
      <c r="A22">
        <v>19</v>
      </c>
      <c r="D22">
        <v>19</v>
      </c>
      <c r="G22">
        <v>19</v>
      </c>
    </row>
    <row r="23" spans="1:18" x14ac:dyDescent="0.25">
      <c r="A23">
        <v>20</v>
      </c>
      <c r="D23">
        <v>20</v>
      </c>
      <c r="G23">
        <v>20</v>
      </c>
    </row>
    <row r="24" spans="1:18" x14ac:dyDescent="0.25">
      <c r="A24" s="1" t="s">
        <v>10</v>
      </c>
      <c r="B24" t="e">
        <f>AVERAGE(B4:B23)</f>
        <v>#DIV/0!</v>
      </c>
      <c r="D24" s="1" t="s">
        <v>10</v>
      </c>
      <c r="E24" t="e">
        <f>AVERAGE(E4:E23)</f>
        <v>#DIV/0!</v>
      </c>
      <c r="G24" s="1" t="s">
        <v>10</v>
      </c>
      <c r="H24" t="e">
        <f>AVERAGE(H4:H23)</f>
        <v>#DIV/0!</v>
      </c>
    </row>
    <row r="26" spans="1:18" ht="18.75" x14ac:dyDescent="0.3">
      <c r="A26" s="6" t="s">
        <v>14</v>
      </c>
      <c r="B26" s="14"/>
      <c r="C26" s="14"/>
      <c r="D26" s="14"/>
      <c r="E26" s="14"/>
      <c r="F26" s="14"/>
      <c r="G26" s="14"/>
      <c r="H26" s="14"/>
    </row>
    <row r="27" spans="1:18" ht="15.75" x14ac:dyDescent="0.25">
      <c r="A27" s="3" t="s">
        <v>6</v>
      </c>
      <c r="B27" s="4"/>
      <c r="D27" s="3" t="s">
        <v>7</v>
      </c>
      <c r="E27" s="4"/>
      <c r="G27" s="3" t="s">
        <v>9</v>
      </c>
      <c r="H27" s="3"/>
    </row>
    <row r="28" spans="1:18" x14ac:dyDescent="0.25">
      <c r="A28" s="1" t="s">
        <v>11</v>
      </c>
      <c r="B28" s="1" t="s">
        <v>19</v>
      </c>
      <c r="D28" s="1" t="s">
        <v>11</v>
      </c>
      <c r="E28" s="1" t="s">
        <v>19</v>
      </c>
      <c r="G28" s="1" t="s">
        <v>11</v>
      </c>
      <c r="H28" s="1" t="s">
        <v>19</v>
      </c>
    </row>
    <row r="29" spans="1:18" x14ac:dyDescent="0.25">
      <c r="A29">
        <v>1</v>
      </c>
      <c r="D29">
        <v>1</v>
      </c>
      <c r="G29">
        <v>1</v>
      </c>
    </row>
    <row r="30" spans="1:18" x14ac:dyDescent="0.25">
      <c r="A30">
        <v>2</v>
      </c>
      <c r="D30">
        <v>2</v>
      </c>
      <c r="G30">
        <v>2</v>
      </c>
    </row>
    <row r="31" spans="1:18" x14ac:dyDescent="0.25">
      <c r="A31">
        <v>3</v>
      </c>
      <c r="D31">
        <v>3</v>
      </c>
      <c r="G31">
        <v>3</v>
      </c>
    </row>
    <row r="32" spans="1:18" x14ac:dyDescent="0.25">
      <c r="A32">
        <v>4</v>
      </c>
      <c r="D32">
        <v>4</v>
      </c>
      <c r="G32">
        <v>4</v>
      </c>
    </row>
    <row r="33" spans="1:7" x14ac:dyDescent="0.25">
      <c r="A33">
        <v>5</v>
      </c>
      <c r="D33">
        <v>5</v>
      </c>
      <c r="G33">
        <v>5</v>
      </c>
    </row>
    <row r="34" spans="1:7" x14ac:dyDescent="0.25">
      <c r="A34">
        <v>6</v>
      </c>
      <c r="D34">
        <v>6</v>
      </c>
      <c r="G34">
        <v>6</v>
      </c>
    </row>
    <row r="35" spans="1:7" x14ac:dyDescent="0.25">
      <c r="A35">
        <v>7</v>
      </c>
      <c r="D35">
        <v>7</v>
      </c>
      <c r="G35">
        <v>7</v>
      </c>
    </row>
    <row r="36" spans="1:7" x14ac:dyDescent="0.25">
      <c r="A36">
        <v>8</v>
      </c>
      <c r="D36">
        <v>8</v>
      </c>
      <c r="G36">
        <v>8</v>
      </c>
    </row>
    <row r="37" spans="1:7" x14ac:dyDescent="0.25">
      <c r="A37">
        <v>9</v>
      </c>
      <c r="D37">
        <v>9</v>
      </c>
      <c r="G37">
        <v>9</v>
      </c>
    </row>
    <row r="38" spans="1:7" x14ac:dyDescent="0.25">
      <c r="A38">
        <v>10</v>
      </c>
      <c r="D38">
        <v>10</v>
      </c>
      <c r="G38">
        <v>10</v>
      </c>
    </row>
    <row r="39" spans="1:7" x14ac:dyDescent="0.25">
      <c r="A39">
        <v>11</v>
      </c>
      <c r="D39">
        <v>11</v>
      </c>
      <c r="G39">
        <v>11</v>
      </c>
    </row>
    <row r="40" spans="1:7" x14ac:dyDescent="0.25">
      <c r="A40">
        <v>12</v>
      </c>
      <c r="D40">
        <v>12</v>
      </c>
      <c r="G40">
        <v>12</v>
      </c>
    </row>
    <row r="41" spans="1:7" x14ac:dyDescent="0.25">
      <c r="A41">
        <v>13</v>
      </c>
      <c r="D41">
        <v>13</v>
      </c>
      <c r="G41">
        <v>13</v>
      </c>
    </row>
    <row r="42" spans="1:7" x14ac:dyDescent="0.25">
      <c r="A42">
        <v>14</v>
      </c>
      <c r="D42">
        <v>14</v>
      </c>
      <c r="G42">
        <v>14</v>
      </c>
    </row>
    <row r="43" spans="1:7" x14ac:dyDescent="0.25">
      <c r="A43">
        <v>15</v>
      </c>
      <c r="D43">
        <v>15</v>
      </c>
      <c r="G43">
        <v>15</v>
      </c>
    </row>
    <row r="44" spans="1:7" x14ac:dyDescent="0.25">
      <c r="A44">
        <v>16</v>
      </c>
      <c r="D44">
        <v>16</v>
      </c>
      <c r="G44">
        <v>16</v>
      </c>
    </row>
    <row r="45" spans="1:7" x14ac:dyDescent="0.25">
      <c r="A45">
        <v>17</v>
      </c>
      <c r="D45">
        <v>17</v>
      </c>
      <c r="G45">
        <v>17</v>
      </c>
    </row>
    <row r="46" spans="1:7" x14ac:dyDescent="0.25">
      <c r="A46">
        <v>18</v>
      </c>
      <c r="D46">
        <v>18</v>
      </c>
      <c r="G46">
        <v>18</v>
      </c>
    </row>
    <row r="47" spans="1:7" x14ac:dyDescent="0.25">
      <c r="A47">
        <v>19</v>
      </c>
      <c r="D47">
        <v>19</v>
      </c>
      <c r="G47">
        <v>19</v>
      </c>
    </row>
    <row r="48" spans="1:7" x14ac:dyDescent="0.25">
      <c r="A48">
        <v>20</v>
      </c>
      <c r="D48">
        <v>20</v>
      </c>
      <c r="G48">
        <v>20</v>
      </c>
    </row>
    <row r="49" spans="1:8" x14ac:dyDescent="0.25">
      <c r="A49" s="1" t="s">
        <v>10</v>
      </c>
      <c r="B49" t="e">
        <f>AVERAGE(B29:B48)</f>
        <v>#DIV/0!</v>
      </c>
      <c r="D49" s="1" t="s">
        <v>10</v>
      </c>
      <c r="E49" t="e">
        <f>AVERAGE(E29:E48)</f>
        <v>#DIV/0!</v>
      </c>
      <c r="G49" s="1" t="s">
        <v>10</v>
      </c>
      <c r="H49" t="e">
        <f>AVERAGE(H29:H48)</f>
        <v>#DIV/0!</v>
      </c>
    </row>
    <row r="51" spans="1:8" ht="18.75" x14ac:dyDescent="0.3">
      <c r="A51" s="7" t="s">
        <v>15</v>
      </c>
      <c r="B51" s="11"/>
      <c r="C51" s="11"/>
      <c r="D51" s="11"/>
      <c r="E51" s="11"/>
      <c r="F51" s="11"/>
      <c r="G51" s="11"/>
      <c r="H51" s="11"/>
    </row>
    <row r="52" spans="1:8" ht="15.75" x14ac:dyDescent="0.25">
      <c r="A52" s="3" t="s">
        <v>6</v>
      </c>
      <c r="B52" s="4"/>
      <c r="D52" s="3" t="s">
        <v>7</v>
      </c>
      <c r="E52" s="4"/>
      <c r="G52" s="3" t="s">
        <v>9</v>
      </c>
      <c r="H52" s="3"/>
    </row>
    <row r="53" spans="1:8" x14ac:dyDescent="0.25">
      <c r="A53" s="1" t="s">
        <v>11</v>
      </c>
      <c r="B53" s="1" t="s">
        <v>19</v>
      </c>
      <c r="D53" s="1" t="s">
        <v>11</v>
      </c>
      <c r="E53" s="1" t="s">
        <v>19</v>
      </c>
      <c r="G53" s="1" t="s">
        <v>11</v>
      </c>
      <c r="H53" s="1" t="s">
        <v>19</v>
      </c>
    </row>
    <row r="54" spans="1:8" x14ac:dyDescent="0.25">
      <c r="A54">
        <v>1</v>
      </c>
      <c r="D54">
        <v>1</v>
      </c>
      <c r="G54">
        <v>1</v>
      </c>
    </row>
    <row r="55" spans="1:8" x14ac:dyDescent="0.25">
      <c r="A55">
        <v>2</v>
      </c>
      <c r="D55">
        <v>2</v>
      </c>
      <c r="G55">
        <v>2</v>
      </c>
    </row>
    <row r="56" spans="1:8" x14ac:dyDescent="0.25">
      <c r="A56">
        <v>3</v>
      </c>
      <c r="D56">
        <v>3</v>
      </c>
      <c r="G56">
        <v>3</v>
      </c>
    </row>
    <row r="57" spans="1:8" x14ac:dyDescent="0.25">
      <c r="A57">
        <v>4</v>
      </c>
      <c r="D57">
        <v>4</v>
      </c>
      <c r="G57">
        <v>4</v>
      </c>
    </row>
    <row r="58" spans="1:8" x14ac:dyDescent="0.25">
      <c r="A58">
        <v>5</v>
      </c>
      <c r="D58">
        <v>5</v>
      </c>
      <c r="G58">
        <v>5</v>
      </c>
    </row>
    <row r="59" spans="1:8" x14ac:dyDescent="0.25">
      <c r="A59">
        <v>6</v>
      </c>
      <c r="D59">
        <v>6</v>
      </c>
      <c r="G59">
        <v>6</v>
      </c>
    </row>
    <row r="60" spans="1:8" x14ac:dyDescent="0.25">
      <c r="A60">
        <v>7</v>
      </c>
      <c r="D60">
        <v>7</v>
      </c>
      <c r="G60">
        <v>7</v>
      </c>
    </row>
    <row r="61" spans="1:8" x14ac:dyDescent="0.25">
      <c r="A61">
        <v>8</v>
      </c>
      <c r="D61">
        <v>8</v>
      </c>
      <c r="G61">
        <v>8</v>
      </c>
    </row>
    <row r="62" spans="1:8" x14ac:dyDescent="0.25">
      <c r="A62">
        <v>9</v>
      </c>
      <c r="D62">
        <v>9</v>
      </c>
      <c r="G62">
        <v>9</v>
      </c>
    </row>
    <row r="63" spans="1:8" x14ac:dyDescent="0.25">
      <c r="A63">
        <v>10</v>
      </c>
      <c r="D63">
        <v>10</v>
      </c>
      <c r="G63">
        <v>10</v>
      </c>
    </row>
    <row r="64" spans="1:8" x14ac:dyDescent="0.25">
      <c r="A64">
        <v>11</v>
      </c>
      <c r="D64">
        <v>11</v>
      </c>
      <c r="G64">
        <v>11</v>
      </c>
    </row>
    <row r="65" spans="1:8" x14ac:dyDescent="0.25">
      <c r="A65">
        <v>12</v>
      </c>
      <c r="D65">
        <v>12</v>
      </c>
      <c r="G65">
        <v>12</v>
      </c>
    </row>
    <row r="66" spans="1:8" x14ac:dyDescent="0.25">
      <c r="A66">
        <v>13</v>
      </c>
      <c r="D66">
        <v>13</v>
      </c>
      <c r="G66">
        <v>13</v>
      </c>
    </row>
    <row r="67" spans="1:8" x14ac:dyDescent="0.25">
      <c r="A67">
        <v>14</v>
      </c>
      <c r="D67">
        <v>14</v>
      </c>
      <c r="G67">
        <v>14</v>
      </c>
    </row>
    <row r="68" spans="1:8" x14ac:dyDescent="0.25">
      <c r="A68">
        <v>15</v>
      </c>
      <c r="D68">
        <v>15</v>
      </c>
      <c r="G68">
        <v>15</v>
      </c>
    </row>
    <row r="69" spans="1:8" x14ac:dyDescent="0.25">
      <c r="A69">
        <v>16</v>
      </c>
      <c r="D69">
        <v>16</v>
      </c>
      <c r="G69">
        <v>16</v>
      </c>
    </row>
    <row r="70" spans="1:8" x14ac:dyDescent="0.25">
      <c r="A70">
        <v>17</v>
      </c>
      <c r="D70">
        <v>17</v>
      </c>
      <c r="G70">
        <v>17</v>
      </c>
    </row>
    <row r="71" spans="1:8" x14ac:dyDescent="0.25">
      <c r="A71">
        <v>18</v>
      </c>
      <c r="D71">
        <v>18</v>
      </c>
      <c r="G71">
        <v>18</v>
      </c>
    </row>
    <row r="72" spans="1:8" x14ac:dyDescent="0.25">
      <c r="A72">
        <v>19</v>
      </c>
      <c r="D72">
        <v>19</v>
      </c>
      <c r="G72">
        <v>19</v>
      </c>
    </row>
    <row r="73" spans="1:8" x14ac:dyDescent="0.25">
      <c r="A73">
        <v>20</v>
      </c>
      <c r="D73">
        <v>20</v>
      </c>
      <c r="G73">
        <v>20</v>
      </c>
    </row>
    <row r="74" spans="1:8" x14ac:dyDescent="0.25">
      <c r="A74" s="1" t="s">
        <v>10</v>
      </c>
      <c r="B74" t="e">
        <f>AVERAGE(B54:B73)</f>
        <v>#DIV/0!</v>
      </c>
      <c r="D74" s="1" t="s">
        <v>10</v>
      </c>
      <c r="E74" t="e">
        <f>AVERAGE(E54:E73)</f>
        <v>#DIV/0!</v>
      </c>
      <c r="G74" s="1" t="s">
        <v>10</v>
      </c>
      <c r="H74" t="e">
        <f>AVERAGE(H54:H73)</f>
        <v>#DIV/0!</v>
      </c>
    </row>
    <row r="76" spans="1:8" ht="18.75" x14ac:dyDescent="0.3">
      <c r="A76" s="8" t="s">
        <v>16</v>
      </c>
      <c r="B76" s="12"/>
      <c r="C76" s="12"/>
      <c r="D76" s="12"/>
      <c r="E76" s="12"/>
      <c r="F76" s="12"/>
      <c r="G76" s="12"/>
      <c r="H76" s="12"/>
    </row>
    <row r="77" spans="1:8" ht="15.75" x14ac:dyDescent="0.25">
      <c r="A77" s="3" t="s">
        <v>6</v>
      </c>
      <c r="B77" s="4"/>
      <c r="D77" s="3" t="s">
        <v>7</v>
      </c>
      <c r="E77" s="4"/>
      <c r="G77" s="3" t="s">
        <v>9</v>
      </c>
      <c r="H77" s="3"/>
    </row>
    <row r="78" spans="1:8" x14ac:dyDescent="0.25">
      <c r="A78" s="1" t="s">
        <v>11</v>
      </c>
      <c r="B78" s="1" t="s">
        <v>19</v>
      </c>
      <c r="D78" s="1" t="s">
        <v>11</v>
      </c>
      <c r="E78" s="1" t="s">
        <v>19</v>
      </c>
      <c r="G78" s="1" t="s">
        <v>11</v>
      </c>
      <c r="H78" s="1" t="s">
        <v>19</v>
      </c>
    </row>
    <row r="79" spans="1:8" x14ac:dyDescent="0.25">
      <c r="A79">
        <v>1</v>
      </c>
      <c r="D79">
        <v>1</v>
      </c>
      <c r="G79">
        <v>1</v>
      </c>
    </row>
    <row r="80" spans="1:8" x14ac:dyDescent="0.25">
      <c r="A80">
        <v>2</v>
      </c>
      <c r="D80">
        <v>2</v>
      </c>
      <c r="G80">
        <v>2</v>
      </c>
    </row>
    <row r="81" spans="1:7" x14ac:dyDescent="0.25">
      <c r="A81">
        <v>3</v>
      </c>
      <c r="D81">
        <v>3</v>
      </c>
      <c r="G81">
        <v>3</v>
      </c>
    </row>
    <row r="82" spans="1:7" x14ac:dyDescent="0.25">
      <c r="A82">
        <v>4</v>
      </c>
      <c r="D82">
        <v>4</v>
      </c>
      <c r="G82">
        <v>4</v>
      </c>
    </row>
    <row r="83" spans="1:7" x14ac:dyDescent="0.25">
      <c r="A83">
        <v>5</v>
      </c>
      <c r="D83">
        <v>5</v>
      </c>
      <c r="G83">
        <v>5</v>
      </c>
    </row>
    <row r="84" spans="1:7" x14ac:dyDescent="0.25">
      <c r="A84">
        <v>6</v>
      </c>
      <c r="D84">
        <v>6</v>
      </c>
      <c r="G84">
        <v>6</v>
      </c>
    </row>
    <row r="85" spans="1:7" x14ac:dyDescent="0.25">
      <c r="A85">
        <v>7</v>
      </c>
      <c r="D85">
        <v>7</v>
      </c>
      <c r="G85">
        <v>7</v>
      </c>
    </row>
    <row r="86" spans="1:7" x14ac:dyDescent="0.25">
      <c r="A86">
        <v>8</v>
      </c>
      <c r="D86">
        <v>8</v>
      </c>
      <c r="G86">
        <v>8</v>
      </c>
    </row>
    <row r="87" spans="1:7" x14ac:dyDescent="0.25">
      <c r="A87">
        <v>9</v>
      </c>
      <c r="D87">
        <v>9</v>
      </c>
      <c r="G87">
        <v>9</v>
      </c>
    </row>
    <row r="88" spans="1:7" x14ac:dyDescent="0.25">
      <c r="A88">
        <v>10</v>
      </c>
      <c r="D88">
        <v>10</v>
      </c>
      <c r="G88">
        <v>10</v>
      </c>
    </row>
    <row r="89" spans="1:7" x14ac:dyDescent="0.25">
      <c r="A89">
        <v>11</v>
      </c>
      <c r="D89">
        <v>11</v>
      </c>
      <c r="G89">
        <v>11</v>
      </c>
    </row>
    <row r="90" spans="1:7" x14ac:dyDescent="0.25">
      <c r="A90">
        <v>12</v>
      </c>
      <c r="D90">
        <v>12</v>
      </c>
      <c r="G90">
        <v>12</v>
      </c>
    </row>
    <row r="91" spans="1:7" x14ac:dyDescent="0.25">
      <c r="A91">
        <v>13</v>
      </c>
      <c r="D91">
        <v>13</v>
      </c>
      <c r="G91">
        <v>13</v>
      </c>
    </row>
    <row r="92" spans="1:7" x14ac:dyDescent="0.25">
      <c r="A92">
        <v>14</v>
      </c>
      <c r="D92">
        <v>14</v>
      </c>
      <c r="G92">
        <v>14</v>
      </c>
    </row>
    <row r="93" spans="1:7" x14ac:dyDescent="0.25">
      <c r="A93">
        <v>15</v>
      </c>
      <c r="D93">
        <v>15</v>
      </c>
      <c r="G93">
        <v>15</v>
      </c>
    </row>
    <row r="94" spans="1:7" x14ac:dyDescent="0.25">
      <c r="A94">
        <v>16</v>
      </c>
      <c r="D94">
        <v>16</v>
      </c>
      <c r="G94">
        <v>16</v>
      </c>
    </row>
    <row r="95" spans="1:7" x14ac:dyDescent="0.25">
      <c r="A95">
        <v>17</v>
      </c>
      <c r="D95">
        <v>17</v>
      </c>
      <c r="G95">
        <v>17</v>
      </c>
    </row>
    <row r="96" spans="1:7" x14ac:dyDescent="0.25">
      <c r="A96">
        <v>18</v>
      </c>
      <c r="D96">
        <v>18</v>
      </c>
      <c r="G96">
        <v>18</v>
      </c>
    </row>
    <row r="97" spans="1:8" x14ac:dyDescent="0.25">
      <c r="A97">
        <v>19</v>
      </c>
      <c r="D97">
        <v>19</v>
      </c>
      <c r="G97">
        <v>19</v>
      </c>
    </row>
    <row r="98" spans="1:8" x14ac:dyDescent="0.25">
      <c r="A98">
        <v>20</v>
      </c>
      <c r="D98">
        <v>20</v>
      </c>
      <c r="G98">
        <v>20</v>
      </c>
    </row>
    <row r="99" spans="1:8" x14ac:dyDescent="0.25">
      <c r="A99" s="1" t="s">
        <v>10</v>
      </c>
      <c r="B99" t="e">
        <f>AVERAGE(B79:B98)</f>
        <v>#DIV/0!</v>
      </c>
      <c r="D99" s="1" t="s">
        <v>10</v>
      </c>
      <c r="E99" t="e">
        <f>AVERAGE(E79:E98)</f>
        <v>#DIV/0!</v>
      </c>
      <c r="G99" s="1" t="s">
        <v>10</v>
      </c>
      <c r="H99" t="e">
        <f>AVERAGE(H79:H98)</f>
        <v>#DIV/0!</v>
      </c>
    </row>
    <row r="101" spans="1:8" ht="18.75" x14ac:dyDescent="0.3">
      <c r="A101" s="9" t="s">
        <v>17</v>
      </c>
      <c r="B101" s="10"/>
      <c r="C101" s="10"/>
      <c r="D101" s="10"/>
      <c r="E101" s="10"/>
      <c r="F101" s="10"/>
      <c r="G101" s="10"/>
      <c r="H101" s="10"/>
    </row>
    <row r="102" spans="1:8" ht="15.75" x14ac:dyDescent="0.25">
      <c r="A102" s="3" t="s">
        <v>6</v>
      </c>
      <c r="B102" s="4"/>
      <c r="D102" s="3" t="s">
        <v>7</v>
      </c>
      <c r="E102" s="4"/>
      <c r="G102" s="3" t="s">
        <v>9</v>
      </c>
      <c r="H102" s="3"/>
    </row>
    <row r="103" spans="1:8" x14ac:dyDescent="0.25">
      <c r="A103" s="1" t="s">
        <v>11</v>
      </c>
      <c r="B103" s="1" t="s">
        <v>19</v>
      </c>
      <c r="D103" s="1" t="s">
        <v>11</v>
      </c>
      <c r="E103" s="1" t="s">
        <v>19</v>
      </c>
      <c r="G103" s="1" t="s">
        <v>11</v>
      </c>
      <c r="H103" s="1" t="s">
        <v>19</v>
      </c>
    </row>
    <row r="104" spans="1:8" x14ac:dyDescent="0.25">
      <c r="A104">
        <v>1</v>
      </c>
      <c r="D104">
        <v>1</v>
      </c>
      <c r="G104">
        <v>1</v>
      </c>
    </row>
    <row r="105" spans="1:8" x14ac:dyDescent="0.25">
      <c r="A105">
        <v>2</v>
      </c>
      <c r="D105">
        <v>2</v>
      </c>
      <c r="G105">
        <v>2</v>
      </c>
    </row>
    <row r="106" spans="1:8" x14ac:dyDescent="0.25">
      <c r="A106">
        <v>3</v>
      </c>
      <c r="D106">
        <v>3</v>
      </c>
      <c r="G106">
        <v>3</v>
      </c>
    </row>
    <row r="107" spans="1:8" x14ac:dyDescent="0.25">
      <c r="A107">
        <v>4</v>
      </c>
      <c r="D107">
        <v>4</v>
      </c>
      <c r="G107">
        <v>4</v>
      </c>
    </row>
    <row r="108" spans="1:8" x14ac:dyDescent="0.25">
      <c r="A108">
        <v>5</v>
      </c>
      <c r="D108">
        <v>5</v>
      </c>
      <c r="G108">
        <v>5</v>
      </c>
    </row>
    <row r="109" spans="1:8" x14ac:dyDescent="0.25">
      <c r="A109">
        <v>6</v>
      </c>
      <c r="D109">
        <v>6</v>
      </c>
      <c r="G109">
        <v>6</v>
      </c>
    </row>
    <row r="110" spans="1:8" x14ac:dyDescent="0.25">
      <c r="A110">
        <v>7</v>
      </c>
      <c r="D110">
        <v>7</v>
      </c>
      <c r="G110">
        <v>7</v>
      </c>
    </row>
    <row r="111" spans="1:8" x14ac:dyDescent="0.25">
      <c r="A111">
        <v>8</v>
      </c>
      <c r="D111">
        <v>8</v>
      </c>
      <c r="G111">
        <v>8</v>
      </c>
    </row>
    <row r="112" spans="1:8" x14ac:dyDescent="0.25">
      <c r="A112">
        <v>9</v>
      </c>
      <c r="D112">
        <v>9</v>
      </c>
      <c r="G112">
        <v>9</v>
      </c>
    </row>
    <row r="113" spans="1:8" x14ac:dyDescent="0.25">
      <c r="A113">
        <v>10</v>
      </c>
      <c r="D113">
        <v>10</v>
      </c>
      <c r="G113">
        <v>10</v>
      </c>
    </row>
    <row r="114" spans="1:8" x14ac:dyDescent="0.25">
      <c r="A114">
        <v>11</v>
      </c>
      <c r="D114">
        <v>11</v>
      </c>
      <c r="G114">
        <v>11</v>
      </c>
    </row>
    <row r="115" spans="1:8" x14ac:dyDescent="0.25">
      <c r="A115">
        <v>12</v>
      </c>
      <c r="D115">
        <v>12</v>
      </c>
      <c r="G115">
        <v>12</v>
      </c>
    </row>
    <row r="116" spans="1:8" x14ac:dyDescent="0.25">
      <c r="A116">
        <v>13</v>
      </c>
      <c r="D116">
        <v>13</v>
      </c>
      <c r="G116">
        <v>13</v>
      </c>
    </row>
    <row r="117" spans="1:8" x14ac:dyDescent="0.25">
      <c r="A117">
        <v>14</v>
      </c>
      <c r="D117">
        <v>14</v>
      </c>
      <c r="G117">
        <v>14</v>
      </c>
    </row>
    <row r="118" spans="1:8" x14ac:dyDescent="0.25">
      <c r="A118">
        <v>15</v>
      </c>
      <c r="D118">
        <v>15</v>
      </c>
      <c r="G118">
        <v>15</v>
      </c>
    </row>
    <row r="119" spans="1:8" x14ac:dyDescent="0.25">
      <c r="A119">
        <v>16</v>
      </c>
      <c r="D119">
        <v>16</v>
      </c>
      <c r="G119">
        <v>16</v>
      </c>
    </row>
    <row r="120" spans="1:8" x14ac:dyDescent="0.25">
      <c r="A120">
        <v>17</v>
      </c>
      <c r="D120">
        <v>17</v>
      </c>
      <c r="G120">
        <v>17</v>
      </c>
    </row>
    <row r="121" spans="1:8" x14ac:dyDescent="0.25">
      <c r="A121">
        <v>18</v>
      </c>
      <c r="D121">
        <v>18</v>
      </c>
      <c r="G121">
        <v>18</v>
      </c>
    </row>
    <row r="122" spans="1:8" x14ac:dyDescent="0.25">
      <c r="A122">
        <v>19</v>
      </c>
      <c r="D122">
        <v>19</v>
      </c>
      <c r="G122">
        <v>19</v>
      </c>
    </row>
    <row r="123" spans="1:8" x14ac:dyDescent="0.25">
      <c r="A123">
        <v>20</v>
      </c>
      <c r="D123">
        <v>20</v>
      </c>
      <c r="G123">
        <v>20</v>
      </c>
    </row>
    <row r="124" spans="1:8" x14ac:dyDescent="0.25">
      <c r="A124" s="1" t="s">
        <v>10</v>
      </c>
      <c r="B124" t="e">
        <f>AVERAGE(B104:B123)</f>
        <v>#DIV/0!</v>
      </c>
      <c r="D124" s="1" t="s">
        <v>10</v>
      </c>
      <c r="E124" t="e">
        <f>AVERAGE(E104:E123)</f>
        <v>#DIV/0!</v>
      </c>
      <c r="G124" s="1" t="s">
        <v>10</v>
      </c>
      <c r="H124" t="e">
        <f>AVERAGE(H104:H123)</f>
        <v>#DIV/0!</v>
      </c>
    </row>
  </sheetData>
  <mergeCells count="20">
    <mergeCell ref="A27:B27"/>
    <mergeCell ref="D27:E27"/>
    <mergeCell ref="G27:H27"/>
    <mergeCell ref="A1:H1"/>
    <mergeCell ref="A2:B2"/>
    <mergeCell ref="D2:E2"/>
    <mergeCell ref="G2:H2"/>
    <mergeCell ref="A26:H26"/>
    <mergeCell ref="A101:H101"/>
    <mergeCell ref="A102:B102"/>
    <mergeCell ref="D102:E102"/>
    <mergeCell ref="G102:H102"/>
    <mergeCell ref="A51:H51"/>
    <mergeCell ref="A52:B52"/>
    <mergeCell ref="D52:E52"/>
    <mergeCell ref="G52:H52"/>
    <mergeCell ref="A76:H76"/>
    <mergeCell ref="A77:B77"/>
    <mergeCell ref="D77:E77"/>
    <mergeCell ref="G77:H77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B-III-tubulin %</vt:lpstr>
      <vt:lpstr>Neurite length</vt:lpstr>
      <vt:lpstr>B-III-tubulin % SNCA</vt:lpstr>
      <vt:lpstr>Neurite length SNCA</vt:lpstr>
      <vt:lpstr>Neurite number SNCA</vt:lpstr>
      <vt:lpstr>Nucleus area SNCA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Naomi Thorne</dc:creator>
  <cp:lastModifiedBy>Naomi Thorne</cp:lastModifiedBy>
  <dcterms:created xsi:type="dcterms:W3CDTF">2023-09-25T16:56:24Z</dcterms:created>
  <dcterms:modified xsi:type="dcterms:W3CDTF">2024-06-11T12:20:47Z</dcterms:modified>
</cp:coreProperties>
</file>